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65431" windowWidth="10785" windowHeight="8805" activeTab="0"/>
  </bookViews>
  <sheets>
    <sheet name="FAST FAX ORDER" sheetId="1" r:id="rId1"/>
  </sheets>
  <definedNames>
    <definedName name="_xlnm.Print_Area" localSheetId="0">'FAST FAX ORDER'!$A$1:$AB$50</definedName>
  </definedNames>
  <calcPr fullCalcOnLoad="1"/>
</workbook>
</file>

<file path=xl/sharedStrings.xml><?xml version="1.0" encoding="utf-8"?>
<sst xmlns="http://schemas.openxmlformats.org/spreadsheetml/2006/main" count="128" uniqueCount="102">
  <si>
    <t>Authorization #</t>
  </si>
  <si>
    <t>Input Date</t>
  </si>
  <si>
    <t>Delivery Date</t>
  </si>
  <si>
    <t>Special Delivery Instructions:</t>
  </si>
  <si>
    <t>Product ID</t>
  </si>
  <si>
    <t>Description</t>
  </si>
  <si>
    <t>Color</t>
  </si>
  <si>
    <t xml:space="preserve">Price </t>
  </si>
  <si>
    <t>Input Time:</t>
  </si>
  <si>
    <t>Total:</t>
  </si>
  <si>
    <t>Tax:</t>
  </si>
  <si>
    <t>Merchandise Total:</t>
  </si>
  <si>
    <t>Delivery / Freight:</t>
  </si>
  <si>
    <t>Misc. Charge:</t>
  </si>
  <si>
    <t>Order Number</t>
  </si>
  <si>
    <t>Input By:</t>
  </si>
  <si>
    <t>Office Use
Only</t>
  </si>
  <si>
    <t>wow</t>
  </si>
  <si>
    <t xml:space="preserve">City: </t>
  </si>
  <si>
    <t>State:</t>
  </si>
  <si>
    <t>Zip:</t>
  </si>
  <si>
    <t>County:</t>
  </si>
  <si>
    <t>Quantity</t>
  </si>
  <si>
    <t xml:space="preserve"> </t>
  </si>
  <si>
    <t>FFN15M5HW</t>
  </si>
  <si>
    <t>16.7 cu ft e-star upright freezer</t>
  </si>
  <si>
    <t>FKCH17F7HW</t>
  </si>
  <si>
    <t>Frigidaire Washer/Dryer Laundry Pedestal</t>
  </si>
  <si>
    <t>FFHT1817LW</t>
  </si>
  <si>
    <t>Total/ Unit</t>
  </si>
  <si>
    <t>Gas</t>
  </si>
  <si>
    <t>Electric</t>
  </si>
  <si>
    <t>Last:</t>
  </si>
  <si>
    <t>First:</t>
  </si>
  <si>
    <t xml:space="preserve">       </t>
  </si>
  <si>
    <t>Door Swing</t>
  </si>
  <si>
    <t>Both Measurements Must be Provided for the Following:</t>
  </si>
  <si>
    <t>Replacment Unit</t>
  </si>
  <si>
    <t>Price</t>
  </si>
  <si>
    <t xml:space="preserve">Scheduled Delivery Date: </t>
  </si>
  <si>
    <t>Housing Unit Information:</t>
  </si>
  <si>
    <t>Sub-Contractor Name:</t>
  </si>
  <si>
    <t>Person Placing Order:</t>
  </si>
  <si>
    <t xml:space="preserve">  RH</t>
  </si>
  <si>
    <t>Phone Number:</t>
  </si>
  <si>
    <t>Email Address:</t>
  </si>
  <si>
    <t>Alternate Contact Number:</t>
  </si>
  <si>
    <t>Multi-Unit/Multi-Level Delivery</t>
  </si>
  <si>
    <t>Date Order Sent to Best Buy:</t>
  </si>
  <si>
    <t>Customer Contact Number:</t>
  </si>
  <si>
    <t>Special Customer Notes:</t>
  </si>
  <si>
    <t>Contractor Information</t>
  </si>
  <si>
    <t>H:</t>
  </si>
  <si>
    <t>W:</t>
  </si>
  <si>
    <t>D:</t>
  </si>
  <si>
    <t>Apartment/House Outside Doorway: (in inches)</t>
  </si>
  <si>
    <t>Apartment or House Inside Doorway: (in inches)</t>
  </si>
  <si>
    <t>Appliance Space: (in inches)</t>
  </si>
  <si>
    <t xml:space="preserve">H: </t>
  </si>
  <si>
    <t>MD</t>
  </si>
  <si>
    <t>Chest Freezers</t>
  </si>
  <si>
    <t>Refrigerators</t>
  </si>
  <si>
    <t>Upright Freezers</t>
  </si>
  <si>
    <t>Washers</t>
  </si>
  <si>
    <t>Street address:</t>
  </si>
  <si>
    <t>Fuel Source for the DHW: (select only one)</t>
  </si>
  <si>
    <t>LH</t>
  </si>
  <si>
    <t>MD Sales Tax</t>
  </si>
  <si>
    <t>Delivery Charge</t>
  </si>
  <si>
    <t>1-4 Units per location</t>
  </si>
  <si>
    <t>Hinge Swing</t>
  </si>
  <si>
    <t>* Order will be returned and/or delayed if documents are incomplete - Must be submitted with Customer Instruction Form</t>
  </si>
  <si>
    <t>14.7 cu ft e-star refrigerator</t>
  </si>
  <si>
    <t>16.5 cu ft e-star refrigerator</t>
  </si>
  <si>
    <t>WM2140CW</t>
  </si>
  <si>
    <t>FRFW3700LW</t>
  </si>
  <si>
    <t>FFHT2117LW</t>
  </si>
  <si>
    <t>20.5 cu ft e-star refrigerator</t>
  </si>
  <si>
    <t>FFHT1515LW</t>
  </si>
  <si>
    <t>WDP3W</t>
  </si>
  <si>
    <t xml:space="preserve">  RH Only</t>
  </si>
  <si>
    <t>FFHT1715LW</t>
  </si>
  <si>
    <t>18.2 cu ft e-star refrigerator</t>
  </si>
  <si>
    <t>Frigidaire Volume capacity 3.7 cu/ft e-star washer e-star</t>
  </si>
  <si>
    <t>14.8 CU FT. e-star chest freezer</t>
  </si>
  <si>
    <t>LG 4.0 cu/ft high efficiency washer</t>
  </si>
  <si>
    <t>LG washer Pedestal with storage</t>
  </si>
  <si>
    <t xml:space="preserve">Do not change or delete </t>
  </si>
  <si>
    <t>Customer Information</t>
  </si>
  <si>
    <t>Customer E-mail Address:</t>
  </si>
  <si>
    <t>Single Unit-Ground Level Delivery</t>
  </si>
  <si>
    <t>Revision Date 12/7/2010</t>
  </si>
  <si>
    <t>CFPWD15W</t>
  </si>
  <si>
    <r>
      <t xml:space="preserve"> </t>
    </r>
    <r>
      <rPr>
        <sz val="14"/>
        <color indexed="10"/>
        <rFont val="Calibri"/>
        <family val="2"/>
      </rPr>
      <t xml:space="preserve">Email completed forms to icfsmecoorders@bestbuy.com </t>
    </r>
    <r>
      <rPr>
        <b/>
        <sz val="14"/>
        <color indexed="10"/>
        <rFont val="Calibri"/>
        <family val="2"/>
      </rPr>
      <t xml:space="preserve"> *</t>
    </r>
  </si>
  <si>
    <t>10.6 CU FT e-Star Rated</t>
  </si>
  <si>
    <t>CF11ES</t>
  </si>
  <si>
    <t xml:space="preserve">ICF International </t>
  </si>
  <si>
    <t>SMECO Account # (10 digits, no dashes):</t>
  </si>
  <si>
    <t>Efficient Home LLC</t>
  </si>
  <si>
    <t>Cathy Russell</t>
  </si>
  <si>
    <t>410-476-7680</t>
  </si>
  <si>
    <t>crussell@efficienthomellc.com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</si>
</sst>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/d/yy;@"/>
  </numFmts>
  <fonts count="46">
    <font>
      <sz val="11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BBY Apex Medium"/>
      <family val="3"/>
    </font>
    <font>
      <sz val="11"/>
      <name val="BBY Apex Medium"/>
      <family val="3"/>
    </font>
    <font>
      <sz val="10"/>
      <name val="BBY Apex Medium"/>
      <family val="3"/>
    </font>
    <font>
      <b/>
      <sz val="10"/>
      <color indexed="9"/>
      <name val="BBY Apex Medium"/>
      <family val="3"/>
    </font>
    <font>
      <b/>
      <sz val="11"/>
      <color indexed="9"/>
      <name val="BBY Apex Medium"/>
      <family val="3"/>
    </font>
    <font>
      <b/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BBY Apex Medium"/>
      <family val="0"/>
    </font>
    <font>
      <b/>
      <sz val="16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9"/>
      <name val="BBY Apex Medium"/>
      <family val="3"/>
    </font>
    <font>
      <sz val="10"/>
      <name val="Tahoma"/>
      <family val="2"/>
    </font>
    <font>
      <b/>
      <sz val="12"/>
      <name val="Calibri"/>
      <family val="2"/>
    </font>
    <font>
      <sz val="14"/>
      <name val="Calibri"/>
      <family val="2"/>
    </font>
    <font>
      <u val="single"/>
      <sz val="11"/>
      <color indexed="12"/>
      <name val="Tahoma"/>
      <family val="2"/>
    </font>
    <font>
      <b/>
      <sz val="11"/>
      <name val="Tahoma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 style="medium"/>
      <bottom style="double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7" xfId="56" applyFont="1" applyFill="1" applyBorder="1" applyAlignment="1">
      <alignment horizontal="right" wrapText="1"/>
      <protection/>
    </xf>
    <xf numFmtId="0" fontId="2" fillId="0" borderId="10" xfId="56" applyFont="1" applyFill="1" applyBorder="1" applyAlignment="1">
      <alignment horizontal="left" wrapText="1"/>
      <protection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2" fillId="24" borderId="7" xfId="56" applyFont="1" applyFill="1" applyBorder="1" applyAlignment="1">
      <alignment horizontal="right" wrapText="1"/>
      <protection/>
    </xf>
    <xf numFmtId="0" fontId="2" fillId="24" borderId="10" xfId="56" applyFont="1" applyFill="1" applyBorder="1" applyAlignment="1">
      <alignment horizontal="left" wrapText="1"/>
      <protection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2" fillId="24" borderId="0" xfId="56" applyFont="1" applyFill="1" applyBorder="1" applyAlignment="1">
      <alignment horizontal="left" wrapText="1"/>
      <protection/>
    </xf>
    <xf numFmtId="0" fontId="2" fillId="24" borderId="0" xfId="56" applyFont="1" applyFill="1" applyBorder="1" applyAlignment="1">
      <alignment horizontal="right" wrapText="1"/>
      <protection/>
    </xf>
    <xf numFmtId="0" fontId="0" fillId="24" borderId="11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2" fillId="24" borderId="11" xfId="56" applyFont="1" applyFill="1" applyBorder="1" applyAlignment="1">
      <alignment horizontal="left"/>
      <protection/>
    </xf>
    <xf numFmtId="164" fontId="2" fillId="24" borderId="11" xfId="56" applyNumberFormat="1" applyFont="1" applyFill="1" applyBorder="1" applyAlignment="1">
      <alignment horizontal="left"/>
      <protection/>
    </xf>
    <xf numFmtId="0" fontId="2" fillId="24" borderId="11" xfId="56" applyFont="1" applyFill="1" applyBorder="1" applyAlignment="1">
      <alignment horizontal="left" wrapText="1"/>
      <protection/>
    </xf>
    <xf numFmtId="0" fontId="0" fillId="24" borderId="11" xfId="0" applyFont="1" applyFill="1" applyBorder="1" applyAlignment="1">
      <alignment/>
    </xf>
    <xf numFmtId="0" fontId="14" fillId="24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9" fontId="6" fillId="0" borderId="13" xfId="59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44" fontId="6" fillId="0" borderId="0" xfId="44" applyFont="1" applyBorder="1" applyAlignment="1">
      <alignment/>
    </xf>
    <xf numFmtId="0" fontId="22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44" fontId="6" fillId="0" borderId="18" xfId="44" applyFont="1" applyBorder="1" applyAlignment="1">
      <alignment/>
    </xf>
    <xf numFmtId="0" fontId="5" fillId="0" borderId="19" xfId="0" applyFont="1" applyBorder="1" applyAlignment="1">
      <alignment/>
    </xf>
    <xf numFmtId="0" fontId="27" fillId="24" borderId="0" xfId="0" applyFont="1" applyFill="1" applyBorder="1" applyAlignment="1">
      <alignment/>
    </xf>
    <xf numFmtId="0" fontId="9" fillId="21" borderId="20" xfId="0" applyFont="1" applyFill="1" applyBorder="1" applyAlignment="1" applyProtection="1">
      <alignment vertical="top"/>
      <protection/>
    </xf>
    <xf numFmtId="0" fontId="9" fillId="21" borderId="21" xfId="0" applyFont="1" applyFill="1" applyBorder="1" applyAlignment="1" applyProtection="1">
      <alignment vertical="top"/>
      <protection/>
    </xf>
    <xf numFmtId="0" fontId="11" fillId="21" borderId="22" xfId="0" applyFont="1" applyFill="1" applyBorder="1" applyAlignment="1" applyProtection="1">
      <alignment vertical="center"/>
      <protection/>
    </xf>
    <xf numFmtId="0" fontId="9" fillId="20" borderId="0" xfId="0" applyFont="1" applyFill="1" applyBorder="1" applyAlignment="1" applyProtection="1">
      <alignment horizontal="left" vertical="center"/>
      <protection/>
    </xf>
    <xf numFmtId="0" fontId="11" fillId="21" borderId="20" xfId="0" applyFont="1" applyFill="1" applyBorder="1" applyAlignment="1" applyProtection="1">
      <alignment vertical="center"/>
      <protection/>
    </xf>
    <xf numFmtId="0" fontId="9" fillId="21" borderId="15" xfId="0" applyFont="1" applyFill="1" applyBorder="1" applyAlignment="1" applyProtection="1">
      <alignment vertical="center"/>
      <protection/>
    </xf>
    <xf numFmtId="0" fontId="9" fillId="21" borderId="23" xfId="0" applyFont="1" applyFill="1" applyBorder="1" applyAlignment="1" applyProtection="1">
      <alignment/>
      <protection/>
    </xf>
    <xf numFmtId="0" fontId="9" fillId="21" borderId="0" xfId="0" applyFont="1" applyFill="1" applyBorder="1" applyAlignment="1" applyProtection="1">
      <alignment/>
      <protection/>
    </xf>
    <xf numFmtId="0" fontId="9" fillId="21" borderId="16" xfId="0" applyFont="1" applyFill="1" applyBorder="1" applyAlignment="1" applyProtection="1">
      <alignment/>
      <protection/>
    </xf>
    <xf numFmtId="0" fontId="9" fillId="24" borderId="24" xfId="0" applyFont="1" applyFill="1" applyBorder="1" applyAlignment="1" applyProtection="1">
      <alignment vertical="top"/>
      <protection/>
    </xf>
    <xf numFmtId="0" fontId="9" fillId="24" borderId="25" xfId="0" applyFont="1" applyFill="1" applyBorder="1" applyAlignment="1" applyProtection="1">
      <alignment vertical="top"/>
      <protection/>
    </xf>
    <xf numFmtId="0" fontId="10" fillId="24" borderId="25" xfId="0" applyFont="1" applyFill="1" applyBorder="1" applyAlignment="1" applyProtection="1">
      <alignment/>
      <protection/>
    </xf>
    <xf numFmtId="0" fontId="13" fillId="24" borderId="25" xfId="0" applyFont="1" applyFill="1" applyBorder="1" applyAlignment="1" applyProtection="1">
      <alignment vertical="top"/>
      <protection/>
    </xf>
    <xf numFmtId="0" fontId="13" fillId="24" borderId="25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vertical="top"/>
      <protection/>
    </xf>
    <xf numFmtId="0" fontId="9" fillId="21" borderId="0" xfId="0" applyFont="1" applyFill="1" applyBorder="1" applyAlignment="1" applyProtection="1">
      <alignment vertical="center"/>
      <protection/>
    </xf>
    <xf numFmtId="0" fontId="9" fillId="21" borderId="16" xfId="0" applyFont="1" applyFill="1" applyBorder="1" applyAlignment="1" applyProtection="1">
      <alignment vertical="center"/>
      <protection/>
    </xf>
    <xf numFmtId="0" fontId="9" fillId="24" borderId="15" xfId="0" applyFont="1" applyFill="1" applyBorder="1" applyAlignment="1" applyProtection="1">
      <alignment horizontal="left"/>
      <protection/>
    </xf>
    <xf numFmtId="0" fontId="10" fillId="20" borderId="17" xfId="0" applyFont="1" applyFill="1" applyBorder="1" applyAlignment="1" applyProtection="1">
      <alignment/>
      <protection/>
    </xf>
    <xf numFmtId="0" fontId="10" fillId="20" borderId="18" xfId="0" applyFont="1" applyFill="1" applyBorder="1" applyAlignment="1" applyProtection="1">
      <alignment/>
      <protection/>
    </xf>
    <xf numFmtId="0" fontId="10" fillId="20" borderId="19" xfId="0" applyFont="1" applyFill="1" applyBorder="1" applyAlignment="1" applyProtection="1">
      <alignment/>
      <protection/>
    </xf>
    <xf numFmtId="0" fontId="9" fillId="24" borderId="27" xfId="0" applyFont="1" applyFill="1" applyBorder="1" applyAlignment="1" applyProtection="1">
      <alignment horizontal="center" vertical="center"/>
      <protection/>
    </xf>
    <xf numFmtId="0" fontId="13" fillId="24" borderId="22" xfId="0" applyFont="1" applyFill="1" applyBorder="1" applyAlignment="1" applyProtection="1">
      <alignment horizontal="left"/>
      <protection/>
    </xf>
    <xf numFmtId="0" fontId="13" fillId="24" borderId="22" xfId="0" applyFont="1" applyFill="1" applyBorder="1" applyAlignment="1" applyProtection="1">
      <alignment horizontal="left" vertical="center"/>
      <protection/>
    </xf>
    <xf numFmtId="0" fontId="14" fillId="24" borderId="22" xfId="0" applyFont="1" applyFill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/>
      <protection/>
    </xf>
    <xf numFmtId="0" fontId="9" fillId="24" borderId="22" xfId="0" applyFont="1" applyFill="1" applyBorder="1" applyAlignment="1" applyProtection="1">
      <alignment horizontal="left" vertical="center"/>
      <protection/>
    </xf>
    <xf numFmtId="0" fontId="10" fillId="24" borderId="22" xfId="0" applyFont="1" applyFill="1" applyBorder="1" applyAlignment="1" applyProtection="1">
      <alignment horizontal="left" vertical="center"/>
      <protection/>
    </xf>
    <xf numFmtId="0" fontId="9" fillId="24" borderId="22" xfId="0" applyFont="1" applyFill="1" applyBorder="1" applyAlignment="1" applyProtection="1">
      <alignment horizontal="center" vertical="center"/>
      <protection/>
    </xf>
    <xf numFmtId="0" fontId="12" fillId="24" borderId="22" xfId="0" applyFont="1" applyFill="1" applyBorder="1" applyAlignment="1" applyProtection="1">
      <alignment horizontal="center" vertical="center"/>
      <protection/>
    </xf>
    <xf numFmtId="0" fontId="12" fillId="24" borderId="20" xfId="0" applyFont="1" applyFill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9" fillId="24" borderId="22" xfId="0" applyFont="1" applyFill="1" applyBorder="1" applyAlignment="1" applyProtection="1">
      <alignment horizontal="center" vertical="center" wrapText="1"/>
      <protection/>
    </xf>
    <xf numFmtId="0" fontId="12" fillId="24" borderId="28" xfId="0" applyFont="1" applyFill="1" applyBorder="1" applyAlignment="1" applyProtection="1">
      <alignment horizontal="center" vertical="center" wrapText="1"/>
      <protection/>
    </xf>
    <xf numFmtId="0" fontId="9" fillId="24" borderId="25" xfId="0" applyFont="1" applyFill="1" applyBorder="1" applyAlignment="1" applyProtection="1">
      <alignment horizontal="left" vertical="center"/>
      <protection/>
    </xf>
    <xf numFmtId="0" fontId="9" fillId="24" borderId="29" xfId="0" applyFont="1" applyFill="1" applyBorder="1" applyAlignment="1" applyProtection="1">
      <alignment horizontal="left" vertical="center"/>
      <protection/>
    </xf>
    <xf numFmtId="0" fontId="14" fillId="24" borderId="27" xfId="0" applyFont="1" applyFill="1" applyBorder="1" applyAlignment="1" applyProtection="1">
      <alignment horizontal="left" vertical="center"/>
      <protection/>
    </xf>
    <xf numFmtId="0" fontId="13" fillId="24" borderId="22" xfId="0" applyFont="1" applyFill="1" applyBorder="1" applyAlignment="1" applyProtection="1">
      <alignment/>
      <protection/>
    </xf>
    <xf numFmtId="0" fontId="13" fillId="0" borderId="22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/>
      <protection/>
    </xf>
    <xf numFmtId="0" fontId="14" fillId="24" borderId="22" xfId="0" applyFont="1" applyFill="1" applyBorder="1" applyAlignment="1" applyProtection="1">
      <alignment horizontal="left" vertical="center"/>
      <protection/>
    </xf>
    <xf numFmtId="0" fontId="14" fillId="0" borderId="22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14" fillId="24" borderId="22" xfId="0" applyFont="1" applyFill="1" applyBorder="1" applyAlignment="1" applyProtection="1">
      <alignment horizontal="center" vertical="center"/>
      <protection/>
    </xf>
    <xf numFmtId="0" fontId="14" fillId="24" borderId="22" xfId="0" applyFont="1" applyFill="1" applyBorder="1" applyAlignment="1" applyProtection="1">
      <alignment horizontal="left" vertical="center" wrapText="1"/>
      <protection/>
    </xf>
    <xf numFmtId="0" fontId="14" fillId="24" borderId="25" xfId="0" applyFont="1" applyFill="1" applyBorder="1" applyAlignment="1" applyProtection="1">
      <alignment horizontal="left"/>
      <protection/>
    </xf>
    <xf numFmtId="0" fontId="9" fillId="24" borderId="30" xfId="0" applyFont="1" applyFill="1" applyBorder="1" applyAlignment="1" applyProtection="1">
      <alignment horizontal="left" vertical="center"/>
      <protection/>
    </xf>
    <xf numFmtId="0" fontId="23" fillId="24" borderId="0" xfId="0" applyFont="1" applyFill="1" applyAlignment="1" applyProtection="1">
      <alignment/>
      <protection/>
    </xf>
    <xf numFmtId="0" fontId="12" fillId="24" borderId="0" xfId="0" applyFont="1" applyFill="1" applyAlignment="1" applyProtection="1">
      <alignment/>
      <protection/>
    </xf>
    <xf numFmtId="0" fontId="1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15" fillId="24" borderId="0" xfId="0" applyFont="1" applyFill="1" applyAlignment="1" applyProtection="1">
      <alignment horizontal="right"/>
      <protection/>
    </xf>
    <xf numFmtId="0" fontId="10" fillId="24" borderId="22" xfId="0" applyFont="1" applyFill="1" applyBorder="1" applyAlignment="1" applyProtection="1">
      <alignment horizontal="center" vertical="center"/>
      <protection locked="0"/>
    </xf>
    <xf numFmtId="0" fontId="14" fillId="24" borderId="30" xfId="0" applyFont="1" applyFill="1" applyBorder="1" applyAlignment="1" applyProtection="1">
      <alignment horizontal="left"/>
      <protection locked="0"/>
    </xf>
    <xf numFmtId="0" fontId="14" fillId="24" borderId="25" xfId="0" applyFont="1" applyFill="1" applyBorder="1" applyAlignment="1" applyProtection="1">
      <alignment horizontal="center"/>
      <protection locked="0"/>
    </xf>
    <xf numFmtId="0" fontId="14" fillId="24" borderId="25" xfId="0" applyFont="1" applyFill="1" applyBorder="1" applyAlignment="1" applyProtection="1">
      <alignment horizontal="left"/>
      <protection locked="0"/>
    </xf>
    <xf numFmtId="7" fontId="14" fillId="24" borderId="25" xfId="44" applyNumberFormat="1" applyFont="1" applyFill="1" applyBorder="1" applyAlignment="1" applyProtection="1">
      <alignment horizontal="left"/>
      <protection/>
    </xf>
    <xf numFmtId="0" fontId="11" fillId="21" borderId="16" xfId="0" applyFont="1" applyFill="1" applyBorder="1" applyAlignment="1" applyProtection="1">
      <alignment horizontal="left"/>
      <protection/>
    </xf>
    <xf numFmtId="7" fontId="14" fillId="24" borderId="31" xfId="44" applyNumberFormat="1" applyFont="1" applyFill="1" applyBorder="1" applyAlignment="1" applyProtection="1">
      <alignment horizontal="left"/>
      <protection/>
    </xf>
    <xf numFmtId="0" fontId="16" fillId="25" borderId="24" xfId="0" applyFont="1" applyFill="1" applyBorder="1" applyAlignment="1" applyProtection="1">
      <alignment horizontal="center"/>
      <protection/>
    </xf>
    <xf numFmtId="0" fontId="16" fillId="25" borderId="25" xfId="0" applyFont="1" applyFill="1" applyBorder="1" applyAlignment="1" applyProtection="1">
      <alignment horizontal="center"/>
      <protection/>
    </xf>
    <xf numFmtId="0" fontId="16" fillId="25" borderId="32" xfId="0" applyFont="1" applyFill="1" applyBorder="1" applyAlignment="1" applyProtection="1">
      <alignment horizontal="center"/>
      <protection/>
    </xf>
    <xf numFmtId="0" fontId="11" fillId="21" borderId="23" xfId="0" applyFont="1" applyFill="1" applyBorder="1" applyAlignment="1" applyProtection="1">
      <alignment horizontal="left"/>
      <protection/>
    </xf>
    <xf numFmtId="0" fontId="11" fillId="21" borderId="0" xfId="0" applyFont="1" applyFill="1" applyBorder="1" applyAlignment="1" applyProtection="1">
      <alignment horizontal="left"/>
      <protection/>
    </xf>
    <xf numFmtId="0" fontId="11" fillId="21" borderId="33" xfId="0" applyFont="1" applyFill="1" applyBorder="1" applyAlignment="1" applyProtection="1">
      <alignment horizontal="left"/>
      <protection/>
    </xf>
    <xf numFmtId="0" fontId="10" fillId="20" borderId="34" xfId="0" applyFont="1" applyFill="1" applyBorder="1" applyAlignment="1" applyProtection="1">
      <alignment/>
      <protection/>
    </xf>
    <xf numFmtId="0" fontId="16" fillId="25" borderId="15" xfId="0" applyFont="1" applyFill="1" applyBorder="1" applyAlignment="1" applyProtection="1">
      <alignment horizontal="center" wrapText="1"/>
      <protection/>
    </xf>
    <xf numFmtId="0" fontId="16" fillId="25" borderId="0" xfId="0" applyFont="1" applyFill="1" applyBorder="1" applyAlignment="1" applyProtection="1">
      <alignment horizontal="center"/>
      <protection/>
    </xf>
    <xf numFmtId="0" fontId="16" fillId="25" borderId="33" xfId="0" applyFont="1" applyFill="1" applyBorder="1" applyAlignment="1" applyProtection="1">
      <alignment horizontal="center"/>
      <protection/>
    </xf>
    <xf numFmtId="0" fontId="14" fillId="24" borderId="31" xfId="0" applyFont="1" applyFill="1" applyBorder="1" applyAlignment="1" applyProtection="1">
      <alignment horizontal="left" vertical="center"/>
      <protection/>
    </xf>
    <xf numFmtId="0" fontId="14" fillId="24" borderId="25" xfId="0" applyFont="1" applyFill="1" applyBorder="1" applyAlignment="1" applyProtection="1">
      <alignment horizontal="left" vertical="center"/>
      <protection/>
    </xf>
    <xf numFmtId="0" fontId="14" fillId="24" borderId="32" xfId="0" applyFont="1" applyFill="1" applyBorder="1" applyAlignment="1" applyProtection="1">
      <alignment horizontal="left" vertical="center"/>
      <protection/>
    </xf>
    <xf numFmtId="0" fontId="14" fillId="24" borderId="35" xfId="0" applyFont="1" applyFill="1" applyBorder="1" applyAlignment="1" applyProtection="1">
      <alignment horizontal="left"/>
      <protection locked="0"/>
    </xf>
    <xf numFmtId="0" fontId="14" fillId="24" borderId="18" xfId="0" applyFont="1" applyFill="1" applyBorder="1" applyAlignment="1" applyProtection="1">
      <alignment horizontal="left"/>
      <protection locked="0"/>
    </xf>
    <xf numFmtId="0" fontId="14" fillId="24" borderId="36" xfId="0" applyFont="1" applyFill="1" applyBorder="1" applyAlignment="1" applyProtection="1">
      <alignment horizontal="left"/>
      <protection locked="0"/>
    </xf>
    <xf numFmtId="0" fontId="14" fillId="24" borderId="19" xfId="0" applyFont="1" applyFill="1" applyBorder="1" applyAlignment="1" applyProtection="1">
      <alignment horizontal="left"/>
      <protection locked="0"/>
    </xf>
    <xf numFmtId="0" fontId="9" fillId="21" borderId="37" xfId="0" applyFont="1" applyFill="1" applyBorder="1" applyAlignment="1" applyProtection="1">
      <alignment horizontal="left"/>
      <protection/>
    </xf>
    <xf numFmtId="0" fontId="9" fillId="21" borderId="20" xfId="0" applyFont="1" applyFill="1" applyBorder="1" applyAlignment="1" applyProtection="1">
      <alignment horizontal="left"/>
      <protection/>
    </xf>
    <xf numFmtId="0" fontId="9" fillId="21" borderId="38" xfId="0" applyFont="1" applyFill="1" applyBorder="1" applyAlignment="1" applyProtection="1">
      <alignment horizontal="left"/>
      <protection/>
    </xf>
    <xf numFmtId="0" fontId="9" fillId="21" borderId="39" xfId="0" applyFont="1" applyFill="1" applyBorder="1" applyAlignment="1" applyProtection="1">
      <alignment horizontal="left"/>
      <protection/>
    </xf>
    <xf numFmtId="0" fontId="9" fillId="21" borderId="21" xfId="0" applyFont="1" applyFill="1" applyBorder="1" applyAlignment="1" applyProtection="1">
      <alignment horizontal="left"/>
      <protection/>
    </xf>
    <xf numFmtId="0" fontId="14" fillId="24" borderId="17" xfId="0" applyFont="1" applyFill="1" applyBorder="1" applyAlignment="1" applyProtection="1">
      <alignment horizontal="left"/>
      <protection locked="0"/>
    </xf>
    <xf numFmtId="14" fontId="14" fillId="0" borderId="35" xfId="0" applyNumberFormat="1" applyFont="1" applyFill="1" applyBorder="1" applyAlignment="1" applyProtection="1">
      <alignment horizontal="left"/>
      <protection locked="0"/>
    </xf>
    <xf numFmtId="0" fontId="14" fillId="0" borderId="18" xfId="0" applyFont="1" applyFill="1" applyBorder="1" applyAlignment="1" applyProtection="1">
      <alignment horizontal="left"/>
      <protection locked="0"/>
    </xf>
    <xf numFmtId="0" fontId="14" fillId="0" borderId="36" xfId="0" applyFont="1" applyFill="1" applyBorder="1" applyAlignment="1" applyProtection="1">
      <alignment horizontal="left"/>
      <protection locked="0"/>
    </xf>
    <xf numFmtId="0" fontId="14" fillId="0" borderId="35" xfId="0" applyFont="1" applyFill="1" applyBorder="1" applyAlignment="1" applyProtection="1">
      <alignment horizontal="left"/>
      <protection locked="0"/>
    </xf>
    <xf numFmtId="0" fontId="10" fillId="24" borderId="40" xfId="0" applyFont="1" applyFill="1" applyBorder="1" applyAlignment="1" applyProtection="1">
      <alignment horizontal="center" vertical="center"/>
      <protection/>
    </xf>
    <xf numFmtId="0" fontId="10" fillId="24" borderId="41" xfId="0" applyFont="1" applyFill="1" applyBorder="1" applyAlignment="1" applyProtection="1">
      <alignment/>
      <protection/>
    </xf>
    <xf numFmtId="0" fontId="10" fillId="24" borderId="42" xfId="0" applyFont="1" applyFill="1" applyBorder="1" applyAlignment="1" applyProtection="1">
      <alignment/>
      <protection/>
    </xf>
    <xf numFmtId="0" fontId="10" fillId="24" borderId="43" xfId="0" applyFont="1" applyFill="1" applyBorder="1" applyAlignment="1" applyProtection="1">
      <alignment/>
      <protection/>
    </xf>
    <xf numFmtId="0" fontId="10" fillId="20" borderId="44" xfId="0" applyFont="1" applyFill="1" applyBorder="1" applyAlignment="1" applyProtection="1">
      <alignment/>
      <protection/>
    </xf>
    <xf numFmtId="0" fontId="10" fillId="20" borderId="45" xfId="0" applyFont="1" applyFill="1" applyBorder="1" applyAlignment="1" applyProtection="1">
      <alignment/>
      <protection/>
    </xf>
    <xf numFmtId="7" fontId="14" fillId="24" borderId="32" xfId="44" applyNumberFormat="1" applyFont="1" applyFill="1" applyBorder="1" applyAlignment="1" applyProtection="1">
      <alignment horizontal="left"/>
      <protection/>
    </xf>
    <xf numFmtId="7" fontId="14" fillId="24" borderId="31" xfId="0" applyNumberFormat="1" applyFont="1" applyFill="1" applyBorder="1" applyAlignment="1" applyProtection="1">
      <alignment horizontal="left"/>
      <protection/>
    </xf>
    <xf numFmtId="7" fontId="14" fillId="24" borderId="25" xfId="0" applyNumberFormat="1" applyFont="1" applyFill="1" applyBorder="1" applyAlignment="1" applyProtection="1">
      <alignment horizontal="left"/>
      <protection/>
    </xf>
    <xf numFmtId="7" fontId="14" fillId="24" borderId="32" xfId="0" applyNumberFormat="1" applyFont="1" applyFill="1" applyBorder="1" applyAlignment="1" applyProtection="1">
      <alignment horizontal="left"/>
      <protection/>
    </xf>
    <xf numFmtId="7" fontId="14" fillId="24" borderId="26" xfId="0" applyNumberFormat="1" applyFont="1" applyFill="1" applyBorder="1" applyAlignment="1" applyProtection="1">
      <alignment horizontal="left"/>
      <protection/>
    </xf>
    <xf numFmtId="0" fontId="11" fillId="20" borderId="46" xfId="0" applyFont="1" applyFill="1" applyBorder="1" applyAlignment="1" applyProtection="1">
      <alignment horizontal="left" vertical="center"/>
      <protection/>
    </xf>
    <xf numFmtId="0" fontId="11" fillId="20" borderId="47" xfId="0" applyFont="1" applyFill="1" applyBorder="1" applyAlignment="1" applyProtection="1">
      <alignment horizontal="left" vertical="center"/>
      <protection/>
    </xf>
    <xf numFmtId="0" fontId="11" fillId="20" borderId="48" xfId="0" applyFont="1" applyFill="1" applyBorder="1" applyAlignment="1" applyProtection="1">
      <alignment horizontal="left" vertical="center"/>
      <protection/>
    </xf>
    <xf numFmtId="0" fontId="19" fillId="24" borderId="17" xfId="0" applyFont="1" applyFill="1" applyBorder="1" applyAlignment="1" applyProtection="1">
      <alignment horizontal="left" vertical="top" wrapText="1"/>
      <protection locked="0"/>
    </xf>
    <xf numFmtId="0" fontId="19" fillId="24" borderId="18" xfId="0" applyFont="1" applyFill="1" applyBorder="1" applyAlignment="1" applyProtection="1">
      <alignment horizontal="left" vertical="top" wrapText="1"/>
      <protection locked="0"/>
    </xf>
    <xf numFmtId="0" fontId="19" fillId="24" borderId="19" xfId="0" applyFont="1" applyFill="1" applyBorder="1" applyAlignment="1" applyProtection="1">
      <alignment horizontal="left" vertical="top" wrapText="1"/>
      <protection locked="0"/>
    </xf>
    <xf numFmtId="0" fontId="14" fillId="20" borderId="31" xfId="0" applyFont="1" applyFill="1" applyBorder="1" applyAlignment="1" applyProtection="1">
      <alignment horizontal="center" vertical="center"/>
      <protection/>
    </xf>
    <xf numFmtId="0" fontId="14" fillId="20" borderId="32" xfId="0" applyFont="1" applyFill="1" applyBorder="1" applyAlignment="1" applyProtection="1">
      <alignment horizontal="center" vertical="center"/>
      <protection/>
    </xf>
    <xf numFmtId="0" fontId="10" fillId="24" borderId="27" xfId="0" applyFont="1" applyFill="1" applyBorder="1" applyAlignment="1" applyProtection="1">
      <alignment horizontal="center" vertical="center"/>
      <protection locked="0"/>
    </xf>
    <xf numFmtId="0" fontId="10" fillId="24" borderId="30" xfId="0" applyFont="1" applyFill="1" applyBorder="1" applyAlignment="1" applyProtection="1">
      <alignment horizontal="center" vertical="center"/>
      <protection locked="0"/>
    </xf>
    <xf numFmtId="0" fontId="14" fillId="24" borderId="29" xfId="0" applyFont="1" applyFill="1" applyBorder="1" applyAlignment="1" applyProtection="1">
      <alignment horizontal="left" vertical="center"/>
      <protection/>
    </xf>
    <xf numFmtId="0" fontId="14" fillId="24" borderId="22" xfId="0" applyFont="1" applyFill="1" applyBorder="1" applyAlignment="1" applyProtection="1">
      <alignment horizontal="left" vertical="center"/>
      <protection/>
    </xf>
    <xf numFmtId="0" fontId="14" fillId="24" borderId="30" xfId="0" applyFont="1" applyFill="1" applyBorder="1" applyAlignment="1" applyProtection="1">
      <alignment horizontal="left" vertical="center"/>
      <protection/>
    </xf>
    <xf numFmtId="0" fontId="14" fillId="24" borderId="29" xfId="0" applyFont="1" applyFill="1" applyBorder="1" applyAlignment="1" applyProtection="1">
      <alignment horizontal="left" vertical="center" wrapText="1"/>
      <protection/>
    </xf>
    <xf numFmtId="0" fontId="14" fillId="24" borderId="22" xfId="0" applyFont="1" applyFill="1" applyBorder="1" applyAlignment="1" applyProtection="1">
      <alignment horizontal="left" vertical="center" wrapText="1"/>
      <protection/>
    </xf>
    <xf numFmtId="0" fontId="14" fillId="24" borderId="30" xfId="0" applyFont="1" applyFill="1" applyBorder="1" applyAlignment="1" applyProtection="1">
      <alignment horizontal="left" vertical="center" wrapText="1"/>
      <protection/>
    </xf>
    <xf numFmtId="0" fontId="14" fillId="20" borderId="29" xfId="0" applyFont="1" applyFill="1" applyBorder="1" applyAlignment="1" applyProtection="1">
      <alignment horizontal="center" vertical="center"/>
      <protection/>
    </xf>
    <xf numFmtId="0" fontId="14" fillId="20" borderId="30" xfId="0" applyFont="1" applyFill="1" applyBorder="1" applyAlignment="1" applyProtection="1">
      <alignment horizontal="center" vertical="center"/>
      <protection/>
    </xf>
    <xf numFmtId="164" fontId="10" fillId="0" borderId="29" xfId="0" applyNumberFormat="1" applyFont="1" applyBorder="1" applyAlignment="1" applyProtection="1">
      <alignment horizontal="center"/>
      <protection/>
    </xf>
    <xf numFmtId="164" fontId="10" fillId="0" borderId="28" xfId="0" applyNumberFormat="1" applyFont="1" applyBorder="1" applyAlignment="1" applyProtection="1">
      <alignment horizontal="center"/>
      <protection/>
    </xf>
    <xf numFmtId="0" fontId="10" fillId="24" borderId="37" xfId="0" applyFont="1" applyFill="1" applyBorder="1" applyAlignment="1" applyProtection="1">
      <alignment horizontal="center" vertical="center"/>
      <protection locked="0"/>
    </xf>
    <xf numFmtId="0" fontId="10" fillId="24" borderId="38" xfId="0" applyFont="1" applyFill="1" applyBorder="1" applyAlignment="1" applyProtection="1">
      <alignment horizontal="center" vertical="center"/>
      <protection locked="0"/>
    </xf>
    <xf numFmtId="0" fontId="14" fillId="24" borderId="39" xfId="0" applyFont="1" applyFill="1" applyBorder="1" applyAlignment="1" applyProtection="1">
      <alignment horizontal="left" vertical="center"/>
      <protection/>
    </xf>
    <xf numFmtId="0" fontId="14" fillId="24" borderId="20" xfId="0" applyFont="1" applyFill="1" applyBorder="1" applyAlignment="1" applyProtection="1">
      <alignment horizontal="left" vertical="center"/>
      <protection/>
    </xf>
    <xf numFmtId="0" fontId="14" fillId="24" borderId="38" xfId="0" applyFont="1" applyFill="1" applyBorder="1" applyAlignment="1" applyProtection="1">
      <alignment horizontal="left" vertical="center"/>
      <protection/>
    </xf>
    <xf numFmtId="44" fontId="14" fillId="24" borderId="29" xfId="0" applyNumberFormat="1" applyFont="1" applyFill="1" applyBorder="1" applyAlignment="1" applyProtection="1">
      <alignment horizontal="right" vertical="center"/>
      <protection/>
    </xf>
    <xf numFmtId="44" fontId="14" fillId="24" borderId="22" xfId="0" applyNumberFormat="1" applyFont="1" applyFill="1" applyBorder="1" applyAlignment="1" applyProtection="1">
      <alignment horizontal="right" vertical="center"/>
      <protection/>
    </xf>
    <xf numFmtId="44" fontId="14" fillId="24" borderId="30" xfId="0" applyNumberFormat="1" applyFont="1" applyFill="1" applyBorder="1" applyAlignment="1" applyProtection="1">
      <alignment horizontal="right" vertical="center"/>
      <protection/>
    </xf>
    <xf numFmtId="0" fontId="14" fillId="20" borderId="39" xfId="0" applyFont="1" applyFill="1" applyBorder="1" applyAlignment="1" applyProtection="1">
      <alignment horizontal="center" vertical="center"/>
      <protection/>
    </xf>
    <xf numFmtId="0" fontId="14" fillId="20" borderId="38" xfId="0" applyFont="1" applyFill="1" applyBorder="1" applyAlignment="1" applyProtection="1">
      <alignment horizontal="center" vertical="center"/>
      <protection/>
    </xf>
    <xf numFmtId="44" fontId="14" fillId="24" borderId="39" xfId="0" applyNumberFormat="1" applyFont="1" applyFill="1" applyBorder="1" applyAlignment="1" applyProtection="1">
      <alignment horizontal="right" vertical="center"/>
      <protection/>
    </xf>
    <xf numFmtId="44" fontId="14" fillId="24" borderId="20" xfId="0" applyNumberFormat="1" applyFont="1" applyFill="1" applyBorder="1" applyAlignment="1" applyProtection="1">
      <alignment horizontal="right" vertical="center"/>
      <protection/>
    </xf>
    <xf numFmtId="44" fontId="14" fillId="24" borderId="38" xfId="0" applyNumberFormat="1" applyFont="1" applyFill="1" applyBorder="1" applyAlignment="1" applyProtection="1">
      <alignment horizontal="right" vertical="center"/>
      <protection/>
    </xf>
    <xf numFmtId="0" fontId="14" fillId="24" borderId="39" xfId="0" applyFont="1" applyFill="1" applyBorder="1" applyAlignment="1" applyProtection="1">
      <alignment horizontal="left" vertical="center" wrapText="1"/>
      <protection/>
    </xf>
    <xf numFmtId="0" fontId="14" fillId="24" borderId="20" xfId="0" applyFont="1" applyFill="1" applyBorder="1" applyAlignment="1" applyProtection="1">
      <alignment horizontal="left" vertical="center" wrapText="1"/>
      <protection/>
    </xf>
    <xf numFmtId="0" fontId="14" fillId="24" borderId="38" xfId="0" applyFont="1" applyFill="1" applyBorder="1" applyAlignment="1" applyProtection="1">
      <alignment horizontal="left" vertical="center" wrapText="1"/>
      <protection/>
    </xf>
    <xf numFmtId="0" fontId="10" fillId="24" borderId="24" xfId="0" applyFont="1" applyFill="1" applyBorder="1" applyAlignment="1" applyProtection="1">
      <alignment horizontal="center" vertical="center"/>
      <protection locked="0"/>
    </xf>
    <xf numFmtId="0" fontId="10" fillId="24" borderId="32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left" vertical="center"/>
      <protection/>
    </xf>
    <xf numFmtId="0" fontId="14" fillId="0" borderId="25" xfId="0" applyFont="1" applyFill="1" applyBorder="1" applyAlignment="1" applyProtection="1">
      <alignment horizontal="left" vertical="center"/>
      <protection/>
    </xf>
    <xf numFmtId="0" fontId="14" fillId="0" borderId="32" xfId="0" applyFont="1" applyFill="1" applyBorder="1" applyAlignment="1" applyProtection="1">
      <alignment horizontal="left" vertical="center"/>
      <protection/>
    </xf>
    <xf numFmtId="44" fontId="14" fillId="0" borderId="31" xfId="0" applyNumberFormat="1" applyFont="1" applyFill="1" applyBorder="1" applyAlignment="1" applyProtection="1">
      <alignment horizontal="right" vertical="center"/>
      <protection/>
    </xf>
    <xf numFmtId="44" fontId="14" fillId="0" borderId="25" xfId="0" applyNumberFormat="1" applyFont="1" applyFill="1" applyBorder="1" applyAlignment="1" applyProtection="1">
      <alignment horizontal="right" vertical="center"/>
      <protection/>
    </xf>
    <xf numFmtId="44" fontId="14" fillId="0" borderId="32" xfId="0" applyNumberFormat="1" applyFont="1" applyFill="1" applyBorder="1" applyAlignment="1" applyProtection="1">
      <alignment horizontal="right" vertical="center"/>
      <protection/>
    </xf>
    <xf numFmtId="0" fontId="9" fillId="24" borderId="29" xfId="0" applyFont="1" applyFill="1" applyBorder="1" applyAlignment="1" applyProtection="1">
      <alignment horizontal="center" vertical="center"/>
      <protection/>
    </xf>
    <xf numFmtId="0" fontId="9" fillId="24" borderId="30" xfId="0" applyFont="1" applyFill="1" applyBorder="1" applyAlignment="1" applyProtection="1">
      <alignment horizontal="center" vertical="center"/>
      <protection/>
    </xf>
    <xf numFmtId="0" fontId="14" fillId="20" borderId="20" xfId="0" applyFont="1" applyFill="1" applyBorder="1" applyAlignment="1" applyProtection="1">
      <alignment horizontal="center" vertical="center"/>
      <protection/>
    </xf>
    <xf numFmtId="0" fontId="14" fillId="24" borderId="29" xfId="0" applyFont="1" applyFill="1" applyBorder="1" applyAlignment="1" applyProtection="1">
      <alignment vertical="center"/>
      <protection/>
    </xf>
    <xf numFmtId="0" fontId="14" fillId="24" borderId="22" xfId="0" applyFont="1" applyFill="1" applyBorder="1" applyAlignment="1" applyProtection="1">
      <alignment vertical="center"/>
      <protection/>
    </xf>
    <xf numFmtId="0" fontId="14" fillId="24" borderId="30" xfId="0" applyFont="1" applyFill="1" applyBorder="1" applyAlignment="1" applyProtection="1">
      <alignment vertical="center"/>
      <protection/>
    </xf>
    <xf numFmtId="0" fontId="14" fillId="20" borderId="22" xfId="0" applyFont="1" applyFill="1" applyBorder="1" applyAlignment="1" applyProtection="1">
      <alignment horizontal="center" vertical="center"/>
      <protection/>
    </xf>
    <xf numFmtId="164" fontId="10" fillId="0" borderId="49" xfId="0" applyNumberFormat="1" applyFont="1" applyBorder="1" applyAlignment="1" applyProtection="1">
      <alignment horizontal="center"/>
      <protection/>
    </xf>
    <xf numFmtId="164" fontId="10" fillId="0" borderId="50" xfId="0" applyNumberFormat="1" applyFont="1" applyBorder="1" applyAlignment="1" applyProtection="1">
      <alignment horizontal="center"/>
      <protection/>
    </xf>
    <xf numFmtId="164" fontId="10" fillId="0" borderId="31" xfId="0" applyNumberFormat="1" applyFont="1" applyBorder="1" applyAlignment="1" applyProtection="1">
      <alignment horizontal="center"/>
      <protection/>
    </xf>
    <xf numFmtId="164" fontId="10" fillId="0" borderId="26" xfId="0" applyNumberFormat="1" applyFont="1" applyBorder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top" wrapText="1"/>
      <protection locked="0"/>
    </xf>
    <xf numFmtId="0" fontId="0" fillId="24" borderId="0" xfId="0" applyFont="1" applyFill="1" applyBorder="1" applyAlignment="1" applyProtection="1">
      <alignment horizontal="left" vertical="top" wrapText="1"/>
      <protection locked="0"/>
    </xf>
    <xf numFmtId="0" fontId="0" fillId="24" borderId="16" xfId="0" applyFont="1" applyFill="1" applyBorder="1" applyAlignment="1" applyProtection="1">
      <alignment horizontal="left" vertical="top" wrapText="1"/>
      <protection locked="0"/>
    </xf>
    <xf numFmtId="0" fontId="0" fillId="24" borderId="15" xfId="0" applyFont="1" applyFill="1" applyBorder="1" applyAlignment="1" applyProtection="1">
      <alignment horizontal="left" vertical="top" wrapText="1"/>
      <protection locked="0"/>
    </xf>
    <xf numFmtId="0" fontId="10" fillId="24" borderId="22" xfId="0" applyFont="1" applyFill="1" applyBorder="1" applyAlignment="1" applyProtection="1">
      <alignment horizontal="center" vertical="center"/>
      <protection locked="0"/>
    </xf>
    <xf numFmtId="0" fontId="10" fillId="24" borderId="28" xfId="0" applyFont="1" applyFill="1" applyBorder="1" applyAlignment="1" applyProtection="1">
      <alignment horizontal="center" vertical="center"/>
      <protection locked="0"/>
    </xf>
    <xf numFmtId="0" fontId="9" fillId="21" borderId="15" xfId="0" applyFont="1" applyFill="1" applyBorder="1" applyAlignment="1" applyProtection="1">
      <alignment horizontal="left" vertical="center"/>
      <protection/>
    </xf>
    <xf numFmtId="0" fontId="9" fillId="21" borderId="0" xfId="0" applyFont="1" applyFill="1" applyBorder="1" applyAlignment="1" applyProtection="1">
      <alignment horizontal="left" vertical="center"/>
      <protection/>
    </xf>
    <xf numFmtId="0" fontId="9" fillId="21" borderId="16" xfId="0" applyFont="1" applyFill="1" applyBorder="1" applyAlignment="1" applyProtection="1">
      <alignment horizontal="left" vertical="center"/>
      <protection/>
    </xf>
    <xf numFmtId="0" fontId="9" fillId="24" borderId="51" xfId="0" applyFont="1" applyFill="1" applyBorder="1" applyAlignment="1" applyProtection="1">
      <alignment horizontal="center" vertical="center"/>
      <protection/>
    </xf>
    <xf numFmtId="0" fontId="9" fillId="24" borderId="52" xfId="0" applyFont="1" applyFill="1" applyBorder="1" applyAlignment="1" applyProtection="1">
      <alignment horizontal="center" vertical="center"/>
      <protection/>
    </xf>
    <xf numFmtId="0" fontId="9" fillId="24" borderId="53" xfId="0" applyFont="1" applyFill="1" applyBorder="1" applyAlignment="1" applyProtection="1">
      <alignment horizontal="center" vertical="center"/>
      <protection/>
    </xf>
    <xf numFmtId="0" fontId="25" fillId="24" borderId="31" xfId="0" applyFont="1" applyFill="1" applyBorder="1" applyAlignment="1" applyProtection="1">
      <alignment horizontal="center" vertical="center"/>
      <protection locked="0"/>
    </xf>
    <xf numFmtId="0" fontId="25" fillId="24" borderId="25" xfId="0" applyFont="1" applyFill="1" applyBorder="1" applyAlignment="1" applyProtection="1">
      <alignment horizontal="center" vertical="center"/>
      <protection locked="0"/>
    </xf>
    <xf numFmtId="0" fontId="25" fillId="24" borderId="26" xfId="0" applyFont="1" applyFill="1" applyBorder="1" applyAlignment="1" applyProtection="1">
      <alignment horizontal="center" vertical="center"/>
      <protection locked="0"/>
    </xf>
    <xf numFmtId="44" fontId="14" fillId="24" borderId="31" xfId="0" applyNumberFormat="1" applyFont="1" applyFill="1" applyBorder="1" applyAlignment="1" applyProtection="1">
      <alignment horizontal="right" vertical="center"/>
      <protection/>
    </xf>
    <xf numFmtId="44" fontId="14" fillId="24" borderId="25" xfId="0" applyNumberFormat="1" applyFont="1" applyFill="1" applyBorder="1" applyAlignment="1" applyProtection="1">
      <alignment horizontal="right" vertical="center"/>
      <protection/>
    </xf>
    <xf numFmtId="44" fontId="14" fillId="24" borderId="32" xfId="0" applyNumberFormat="1" applyFont="1" applyFill="1" applyBorder="1" applyAlignment="1" applyProtection="1">
      <alignment horizontal="right" vertical="center"/>
      <protection/>
    </xf>
    <xf numFmtId="0" fontId="14" fillId="20" borderId="25" xfId="0" applyFont="1" applyFill="1" applyBorder="1" applyAlignment="1" applyProtection="1">
      <alignment horizontal="center" vertical="center"/>
      <protection/>
    </xf>
    <xf numFmtId="0" fontId="9" fillId="24" borderId="12" xfId="0" applyFont="1" applyFill="1" applyBorder="1" applyAlignment="1" applyProtection="1">
      <alignment horizontal="center" vertical="center"/>
      <protection/>
    </xf>
    <xf numFmtId="0" fontId="12" fillId="24" borderId="54" xfId="0" applyFont="1" applyFill="1" applyBorder="1" applyAlignment="1" applyProtection="1">
      <alignment/>
      <protection/>
    </xf>
    <xf numFmtId="0" fontId="9" fillId="24" borderId="55" xfId="0" applyFont="1" applyFill="1" applyBorder="1" applyAlignment="1" applyProtection="1">
      <alignment horizontal="center" vertical="center"/>
      <protection/>
    </xf>
    <xf numFmtId="0" fontId="14" fillId="24" borderId="13" xfId="0" applyFont="1" applyFill="1" applyBorder="1" applyAlignment="1" applyProtection="1">
      <alignment horizontal="center" vertical="center"/>
      <protection/>
    </xf>
    <xf numFmtId="0" fontId="9" fillId="24" borderId="54" xfId="0" applyFont="1" applyFill="1" applyBorder="1" applyAlignment="1" applyProtection="1">
      <alignment horizontal="center" vertical="center"/>
      <protection/>
    </xf>
    <xf numFmtId="0" fontId="12" fillId="24" borderId="13" xfId="0" applyFont="1" applyFill="1" applyBorder="1" applyAlignment="1" applyProtection="1">
      <alignment horizontal="center" vertical="center"/>
      <protection/>
    </xf>
    <xf numFmtId="0" fontId="12" fillId="24" borderId="54" xfId="0" applyFont="1" applyFill="1" applyBorder="1" applyAlignment="1" applyProtection="1">
      <alignment horizontal="center" vertical="center"/>
      <protection/>
    </xf>
    <xf numFmtId="0" fontId="9" fillId="21" borderId="27" xfId="0" applyFont="1" applyFill="1" applyBorder="1" applyAlignment="1" applyProtection="1">
      <alignment horizontal="left" vertical="top" wrapText="1"/>
      <protection/>
    </xf>
    <xf numFmtId="0" fontId="9" fillId="21" borderId="22" xfId="0" applyFont="1" applyFill="1" applyBorder="1" applyAlignment="1" applyProtection="1">
      <alignment horizontal="left" vertical="top" wrapText="1"/>
      <protection/>
    </xf>
    <xf numFmtId="0" fontId="9" fillId="20" borderId="0" xfId="0" applyFont="1" applyFill="1" applyBorder="1" applyAlignment="1" applyProtection="1">
      <alignment horizontal="left" vertical="center"/>
      <protection/>
    </xf>
    <xf numFmtId="0" fontId="10" fillId="20" borderId="0" xfId="0" applyFont="1" applyFill="1" applyBorder="1" applyAlignment="1" applyProtection="1">
      <alignment horizontal="left" vertical="center"/>
      <protection/>
    </xf>
    <xf numFmtId="0" fontId="9" fillId="24" borderId="55" xfId="0" applyFont="1" applyFill="1" applyBorder="1" applyAlignment="1" applyProtection="1">
      <alignment horizontal="center" vertical="center" wrapText="1"/>
      <protection/>
    </xf>
    <xf numFmtId="0" fontId="12" fillId="24" borderId="14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left" vertical="center"/>
      <protection/>
    </xf>
    <xf numFmtId="0" fontId="10" fillId="24" borderId="0" xfId="0" applyFont="1" applyFill="1" applyBorder="1" applyAlignment="1" applyProtection="1">
      <alignment vertical="center"/>
      <protection/>
    </xf>
    <xf numFmtId="0" fontId="9" fillId="20" borderId="37" xfId="0" applyFont="1" applyFill="1" applyBorder="1" applyAlignment="1" applyProtection="1">
      <alignment horizontal="left" vertical="center"/>
      <protection/>
    </xf>
    <xf numFmtId="0" fontId="9" fillId="20" borderId="20" xfId="0" applyFont="1" applyFill="1" applyBorder="1" applyAlignment="1" applyProtection="1">
      <alignment horizontal="left" vertical="center"/>
      <protection/>
    </xf>
    <xf numFmtId="0" fontId="9" fillId="20" borderId="21" xfId="0" applyFont="1" applyFill="1" applyBorder="1" applyAlignment="1" applyProtection="1">
      <alignment horizontal="left" vertical="center"/>
      <protection/>
    </xf>
    <xf numFmtId="0" fontId="25" fillId="24" borderId="32" xfId="0" applyFont="1" applyFill="1" applyBorder="1" applyAlignment="1" applyProtection="1">
      <alignment horizontal="center" vertical="center"/>
      <protection locked="0"/>
    </xf>
    <xf numFmtId="0" fontId="25" fillId="24" borderId="24" xfId="0" applyFont="1" applyFill="1" applyBorder="1" applyAlignment="1" applyProtection="1">
      <alignment horizontal="left" vertical="center"/>
      <protection locked="0"/>
    </xf>
    <xf numFmtId="0" fontId="25" fillId="24" borderId="25" xfId="0" applyFont="1" applyFill="1" applyBorder="1" applyAlignment="1" applyProtection="1">
      <alignment horizontal="left" vertical="center"/>
      <protection locked="0"/>
    </xf>
    <xf numFmtId="0" fontId="25" fillId="24" borderId="32" xfId="0" applyFont="1" applyFill="1" applyBorder="1" applyAlignment="1" applyProtection="1">
      <alignment horizontal="left" vertical="center"/>
      <protection locked="0"/>
    </xf>
    <xf numFmtId="165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12" xfId="0" applyFont="1" applyFill="1" applyBorder="1" applyAlignment="1" applyProtection="1">
      <alignment horizontal="center"/>
      <protection/>
    </xf>
    <xf numFmtId="0" fontId="20" fillId="24" borderId="13" xfId="0" applyFont="1" applyFill="1" applyBorder="1" applyAlignment="1" applyProtection="1">
      <alignment horizontal="center"/>
      <protection/>
    </xf>
    <xf numFmtId="0" fontId="20" fillId="24" borderId="14" xfId="0" applyFont="1" applyFill="1" applyBorder="1" applyAlignment="1" applyProtection="1">
      <alignment horizontal="center"/>
      <protection/>
    </xf>
    <xf numFmtId="0" fontId="20" fillId="24" borderId="15" xfId="0" applyFont="1" applyFill="1" applyBorder="1" applyAlignment="1" applyProtection="1">
      <alignment horizontal="center"/>
      <protection/>
    </xf>
    <xf numFmtId="0" fontId="20" fillId="24" borderId="0" xfId="0" applyFont="1" applyFill="1" applyBorder="1" applyAlignment="1" applyProtection="1">
      <alignment horizontal="center"/>
      <protection/>
    </xf>
    <xf numFmtId="0" fontId="20" fillId="24" borderId="16" xfId="0" applyFont="1" applyFill="1" applyBorder="1" applyAlignment="1" applyProtection="1">
      <alignment horizontal="center"/>
      <protection/>
    </xf>
    <xf numFmtId="0" fontId="20" fillId="24" borderId="17" xfId="0" applyFont="1" applyFill="1" applyBorder="1" applyAlignment="1" applyProtection="1">
      <alignment horizontal="center"/>
      <protection/>
    </xf>
    <xf numFmtId="0" fontId="20" fillId="24" borderId="18" xfId="0" applyFont="1" applyFill="1" applyBorder="1" applyAlignment="1" applyProtection="1">
      <alignment horizontal="center"/>
      <protection/>
    </xf>
    <xf numFmtId="0" fontId="20" fillId="24" borderId="19" xfId="0" applyFont="1" applyFill="1" applyBorder="1" applyAlignment="1" applyProtection="1">
      <alignment horizontal="center"/>
      <protection/>
    </xf>
    <xf numFmtId="0" fontId="9" fillId="21" borderId="15" xfId="0" applyFont="1" applyFill="1" applyBorder="1" applyAlignment="1" applyProtection="1">
      <alignment horizontal="left"/>
      <protection/>
    </xf>
    <xf numFmtId="0" fontId="4" fillId="21" borderId="0" xfId="0" applyFont="1" applyFill="1" applyBorder="1" applyAlignment="1" applyProtection="1">
      <alignment horizontal="left"/>
      <protection/>
    </xf>
    <xf numFmtId="0" fontId="4" fillId="21" borderId="33" xfId="0" applyFont="1" applyFill="1" applyBorder="1" applyAlignment="1" applyProtection="1">
      <alignment horizontal="left"/>
      <protection/>
    </xf>
    <xf numFmtId="0" fontId="9" fillId="21" borderId="23" xfId="0" applyFont="1" applyFill="1" applyBorder="1" applyAlignment="1" applyProtection="1">
      <alignment horizontal="left" vertical="center"/>
      <protection/>
    </xf>
    <xf numFmtId="0" fontId="10" fillId="21" borderId="0" xfId="0" applyFont="1" applyFill="1" applyBorder="1" applyAlignment="1" applyProtection="1">
      <alignment horizontal="left" vertical="center"/>
      <protection/>
    </xf>
    <xf numFmtId="0" fontId="10" fillId="21" borderId="16" xfId="0" applyFont="1" applyFill="1" applyBorder="1" applyAlignment="1" applyProtection="1">
      <alignment horizontal="left" vertical="center"/>
      <protection/>
    </xf>
    <xf numFmtId="166" fontId="5" fillId="24" borderId="17" xfId="0" applyNumberFormat="1" applyFont="1" applyFill="1" applyBorder="1" applyAlignment="1" applyProtection="1">
      <alignment horizontal="center" vertical="center"/>
      <protection locked="0"/>
    </xf>
    <xf numFmtId="166" fontId="5" fillId="24" borderId="18" xfId="0" applyNumberFormat="1" applyFont="1" applyFill="1" applyBorder="1" applyAlignment="1" applyProtection="1">
      <alignment horizontal="center" vertical="center"/>
      <protection locked="0"/>
    </xf>
    <xf numFmtId="166" fontId="5" fillId="24" borderId="36" xfId="0" applyNumberFormat="1" applyFont="1" applyFill="1" applyBorder="1" applyAlignment="1" applyProtection="1">
      <alignment horizontal="center" vertical="center"/>
      <protection locked="0"/>
    </xf>
    <xf numFmtId="166" fontId="17" fillId="21" borderId="35" xfId="0" applyNumberFormat="1" applyFont="1" applyFill="1" applyBorder="1" applyAlignment="1" applyProtection="1">
      <alignment horizontal="center" vertical="center"/>
      <protection/>
    </xf>
    <xf numFmtId="166" fontId="17" fillId="21" borderId="18" xfId="0" applyNumberFormat="1" applyFont="1" applyFill="1" applyBorder="1" applyAlignment="1" applyProtection="1">
      <alignment horizontal="center" vertical="center"/>
      <protection/>
    </xf>
    <xf numFmtId="166" fontId="17" fillId="21" borderId="19" xfId="0" applyNumberFormat="1" applyFont="1" applyFill="1" applyBorder="1" applyAlignment="1" applyProtection="1">
      <alignment horizontal="center" vertical="center"/>
      <protection/>
    </xf>
    <xf numFmtId="0" fontId="9" fillId="21" borderId="27" xfId="0" applyFont="1" applyFill="1" applyBorder="1" applyAlignment="1" applyProtection="1">
      <alignment horizontal="left" vertical="center"/>
      <protection/>
    </xf>
    <xf numFmtId="0" fontId="10" fillId="21" borderId="22" xfId="0" applyFont="1" applyFill="1" applyBorder="1" applyAlignment="1" applyProtection="1">
      <alignment horizontal="left" vertical="center"/>
      <protection/>
    </xf>
    <xf numFmtId="0" fontId="11" fillId="20" borderId="15" xfId="0" applyFont="1" applyFill="1" applyBorder="1" applyAlignment="1" applyProtection="1">
      <alignment horizontal="center" vertical="center"/>
      <protection/>
    </xf>
    <xf numFmtId="0" fontId="11" fillId="20" borderId="0" xfId="0" applyFont="1" applyFill="1" applyBorder="1" applyAlignment="1" applyProtection="1">
      <alignment horizontal="center" vertical="center"/>
      <protection/>
    </xf>
    <xf numFmtId="0" fontId="18" fillId="20" borderId="56" xfId="0" applyFont="1" applyFill="1" applyBorder="1" applyAlignment="1" applyProtection="1">
      <alignment horizontal="center" vertical="center"/>
      <protection/>
    </xf>
    <xf numFmtId="0" fontId="18" fillId="20" borderId="52" xfId="0" applyFont="1" applyFill="1" applyBorder="1" applyAlignment="1" applyProtection="1">
      <alignment horizontal="center" vertical="center"/>
      <protection/>
    </xf>
    <xf numFmtId="0" fontId="18" fillId="20" borderId="57" xfId="0" applyFont="1" applyFill="1" applyBorder="1" applyAlignment="1" applyProtection="1">
      <alignment horizontal="center" vertical="center"/>
      <protection/>
    </xf>
    <xf numFmtId="0" fontId="21" fillId="0" borderId="55" xfId="0" applyFont="1" applyBorder="1" applyAlignment="1" applyProtection="1">
      <alignment horizontal="center" vertical="center" readingOrder="1"/>
      <protection/>
    </xf>
    <xf numFmtId="0" fontId="21" fillId="0" borderId="13" xfId="0" applyFont="1" applyBorder="1" applyAlignment="1" applyProtection="1">
      <alignment horizontal="center" vertical="center" readingOrder="1"/>
      <protection/>
    </xf>
    <xf numFmtId="0" fontId="21" fillId="0" borderId="54" xfId="0" applyFont="1" applyBorder="1" applyAlignment="1" applyProtection="1">
      <alignment horizontal="center" vertical="center" readingOrder="1"/>
      <protection/>
    </xf>
    <xf numFmtId="0" fontId="21" fillId="0" borderId="35" xfId="0" applyFont="1" applyBorder="1" applyAlignment="1" applyProtection="1">
      <alignment horizontal="center" vertical="center" readingOrder="1"/>
      <protection/>
    </xf>
    <xf numFmtId="0" fontId="21" fillId="0" borderId="18" xfId="0" applyFont="1" applyBorder="1" applyAlignment="1" applyProtection="1">
      <alignment horizontal="center" vertical="center" readingOrder="1"/>
      <protection/>
    </xf>
    <xf numFmtId="0" fontId="21" fillId="0" borderId="36" xfId="0" applyFont="1" applyBorder="1" applyAlignment="1" applyProtection="1">
      <alignment horizontal="center" vertical="center" readingOrder="1"/>
      <protection/>
    </xf>
    <xf numFmtId="0" fontId="10" fillId="24" borderId="22" xfId="0" applyFont="1" applyFill="1" applyBorder="1" applyAlignment="1" applyProtection="1">
      <alignment horizontal="left" vertical="center"/>
      <protection locked="0"/>
    </xf>
    <xf numFmtId="0" fontId="10" fillId="24" borderId="28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>
      <alignment horizontal="left" vertical="top" wrapText="1"/>
      <protection locked="0"/>
    </xf>
    <xf numFmtId="0" fontId="19" fillId="0" borderId="22" xfId="0" applyFont="1" applyFill="1" applyBorder="1" applyAlignment="1" applyProtection="1">
      <alignment horizontal="left" vertical="top" wrapText="1"/>
      <protection locked="0"/>
    </xf>
    <xf numFmtId="0" fontId="19" fillId="0" borderId="28" xfId="0" applyFont="1" applyFill="1" applyBorder="1" applyAlignment="1" applyProtection="1">
      <alignment horizontal="left" vertical="top" wrapText="1"/>
      <protection locked="0"/>
    </xf>
    <xf numFmtId="0" fontId="11" fillId="20" borderId="22" xfId="0" applyFont="1" applyFill="1" applyBorder="1" applyAlignment="1" applyProtection="1">
      <alignment horizontal="center" vertical="center"/>
      <protection/>
    </xf>
    <xf numFmtId="0" fontId="9" fillId="20" borderId="58" xfId="0" applyFont="1" applyFill="1" applyBorder="1" applyAlignment="1" applyProtection="1">
      <alignment horizontal="left" vertical="center"/>
      <protection/>
    </xf>
    <xf numFmtId="0" fontId="9" fillId="20" borderId="33" xfId="0" applyFont="1" applyFill="1" applyBorder="1" applyAlignment="1" applyProtection="1">
      <alignment horizontal="left" vertical="center"/>
      <protection/>
    </xf>
    <xf numFmtId="0" fontId="9" fillId="20" borderId="39" xfId="0" applyFont="1" applyFill="1" applyBorder="1" applyAlignment="1" applyProtection="1">
      <alignment horizontal="left" vertical="center"/>
      <protection/>
    </xf>
    <xf numFmtId="0" fontId="9" fillId="20" borderId="59" xfId="0" applyFont="1" applyFill="1" applyBorder="1" applyAlignment="1" applyProtection="1">
      <alignment horizontal="left" vertical="center"/>
      <protection/>
    </xf>
    <xf numFmtId="164" fontId="10" fillId="0" borderId="39" xfId="0" applyNumberFormat="1" applyFont="1" applyBorder="1" applyAlignment="1" applyProtection="1">
      <alignment horizontal="center"/>
      <protection/>
    </xf>
    <xf numFmtId="164" fontId="10" fillId="0" borderId="21" xfId="0" applyNumberFormat="1" applyFont="1" applyBorder="1" applyAlignment="1" applyProtection="1">
      <alignment horizontal="center"/>
      <protection/>
    </xf>
    <xf numFmtId="44" fontId="14" fillId="24" borderId="39" xfId="44" applyFont="1" applyFill="1" applyBorder="1" applyAlignment="1" applyProtection="1">
      <alignment horizontal="right" vertical="center"/>
      <protection/>
    </xf>
    <xf numFmtId="44" fontId="14" fillId="24" borderId="20" xfId="44" applyFont="1" applyFill="1" applyBorder="1" applyAlignment="1" applyProtection="1">
      <alignment horizontal="right" vertical="center"/>
      <protection/>
    </xf>
    <xf numFmtId="44" fontId="14" fillId="24" borderId="38" xfId="44" applyFont="1" applyFill="1" applyBorder="1" applyAlignment="1" applyProtection="1">
      <alignment horizontal="right" vertical="center"/>
      <protection/>
    </xf>
    <xf numFmtId="44" fontId="14" fillId="0" borderId="29" xfId="0" applyNumberFormat="1" applyFont="1" applyFill="1" applyBorder="1" applyAlignment="1" applyProtection="1">
      <alignment horizontal="right" vertical="center"/>
      <protection/>
    </xf>
    <xf numFmtId="44" fontId="14" fillId="0" borderId="22" xfId="0" applyNumberFormat="1" applyFont="1" applyFill="1" applyBorder="1" applyAlignment="1" applyProtection="1">
      <alignment horizontal="right" vertical="center"/>
      <protection/>
    </xf>
    <xf numFmtId="44" fontId="14" fillId="0" borderId="30" xfId="0" applyNumberFormat="1" applyFont="1" applyFill="1" applyBorder="1" applyAlignment="1" applyProtection="1">
      <alignment horizontal="right" vertical="center"/>
      <protection/>
    </xf>
    <xf numFmtId="164" fontId="10" fillId="0" borderId="22" xfId="0" applyNumberFormat="1" applyFont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14" fillId="0" borderId="22" xfId="0" applyFont="1" applyFill="1" applyBorder="1" applyAlignment="1" applyProtection="1">
      <alignment horizontal="center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9" fillId="24" borderId="49" xfId="0" applyFont="1" applyFill="1" applyBorder="1" applyAlignment="1" applyProtection="1">
      <alignment horizontal="center" vertical="center"/>
      <protection/>
    </xf>
    <xf numFmtId="0" fontId="9" fillId="24" borderId="60" xfId="0" applyFont="1" applyFill="1" applyBorder="1" applyAlignment="1" applyProtection="1">
      <alignment horizontal="center" vertical="center"/>
      <protection/>
    </xf>
    <xf numFmtId="0" fontId="9" fillId="24" borderId="61" xfId="0" applyFont="1" applyFill="1" applyBorder="1" applyAlignment="1" applyProtection="1">
      <alignment horizontal="center" vertical="center"/>
      <protection/>
    </xf>
    <xf numFmtId="0" fontId="9" fillId="20" borderId="38" xfId="0" applyFont="1" applyFill="1" applyBorder="1" applyAlignment="1" applyProtection="1">
      <alignment horizontal="left" vertical="center"/>
      <protection/>
    </xf>
    <xf numFmtId="0" fontId="19" fillId="24" borderId="22" xfId="0" applyFont="1" applyFill="1" applyBorder="1" applyAlignment="1" applyProtection="1">
      <alignment horizontal="left" vertical="top"/>
      <protection locked="0"/>
    </xf>
    <xf numFmtId="0" fontId="19" fillId="24" borderId="28" xfId="0" applyFont="1" applyFill="1" applyBorder="1" applyAlignment="1" applyProtection="1">
      <alignment horizontal="left" vertical="top"/>
      <protection locked="0"/>
    </xf>
    <xf numFmtId="165" fontId="24" fillId="24" borderId="22" xfId="0" applyNumberFormat="1" applyFont="1" applyFill="1" applyBorder="1" applyAlignment="1" applyProtection="1">
      <alignment horizontal="left" vertical="top"/>
      <protection locked="0"/>
    </xf>
    <xf numFmtId="165" fontId="24" fillId="24" borderId="28" xfId="0" applyNumberFormat="1" applyFont="1" applyFill="1" applyBorder="1" applyAlignment="1" applyProtection="1">
      <alignment horizontal="left" vertical="top"/>
      <protection locked="0"/>
    </xf>
    <xf numFmtId="0" fontId="19" fillId="24" borderId="22" xfId="0" applyFont="1" applyFill="1" applyBorder="1" applyAlignment="1" applyProtection="1">
      <alignment horizontal="left" vertical="center"/>
      <protection locked="0"/>
    </xf>
    <xf numFmtId="0" fontId="19" fillId="24" borderId="28" xfId="0" applyFont="1" applyFill="1" applyBorder="1" applyAlignment="1" applyProtection="1">
      <alignment horizontal="left" vertical="center"/>
      <protection locked="0"/>
    </xf>
    <xf numFmtId="0" fontId="9" fillId="21" borderId="20" xfId="0" applyFont="1" applyFill="1" applyBorder="1" applyAlignment="1" applyProtection="1">
      <alignment horizontal="left" vertical="center"/>
      <protection/>
    </xf>
    <xf numFmtId="0" fontId="9" fillId="21" borderId="21" xfId="0" applyFont="1" applyFill="1" applyBorder="1" applyAlignment="1" applyProtection="1">
      <alignment horizontal="left" vertical="center"/>
      <protection/>
    </xf>
    <xf numFmtId="0" fontId="26" fillId="24" borderId="25" xfId="52" applyFill="1" applyBorder="1" applyAlignment="1" applyProtection="1">
      <alignment horizontal="left" vertical="center"/>
      <protection locked="0"/>
    </xf>
    <xf numFmtId="0" fontId="25" fillId="24" borderId="26" xfId="0" applyFont="1" applyFill="1" applyBorder="1" applyAlignment="1" applyProtection="1">
      <alignment horizontal="left" vertical="center"/>
      <protection locked="0"/>
    </xf>
    <xf numFmtId="0" fontId="9" fillId="21" borderId="37" xfId="0" applyFont="1" applyFill="1" applyBorder="1" applyAlignment="1" applyProtection="1">
      <alignment horizontal="left" vertical="center"/>
      <protection/>
    </xf>
    <xf numFmtId="0" fontId="9" fillId="21" borderId="38" xfId="0" applyFont="1" applyFill="1" applyBorder="1" applyAlignment="1" applyProtection="1">
      <alignment horizontal="left" vertical="center"/>
      <protection/>
    </xf>
    <xf numFmtId="49" fontId="25" fillId="24" borderId="24" xfId="0" applyNumberFormat="1" applyFont="1" applyFill="1" applyBorder="1" applyAlignment="1" applyProtection="1">
      <alignment horizontal="left" vertical="center"/>
      <protection locked="0"/>
    </xf>
    <xf numFmtId="49" fontId="25" fillId="24" borderId="25" xfId="0" applyNumberFormat="1" applyFont="1" applyFill="1" applyBorder="1" applyAlignment="1" applyProtection="1">
      <alignment horizontal="left" vertical="center"/>
      <protection locked="0"/>
    </xf>
    <xf numFmtId="49" fontId="25" fillId="24" borderId="32" xfId="0" applyNumberFormat="1" applyFont="1" applyFill="1" applyBorder="1" applyAlignment="1" applyProtection="1">
      <alignment horizontal="left" vertical="center"/>
      <protection locked="0"/>
    </xf>
    <xf numFmtId="0" fontId="14" fillId="24" borderId="0" xfId="0" applyFont="1" applyFill="1" applyBorder="1" applyAlignment="1" applyProtection="1">
      <alignment horizontal="left" vertical="center"/>
      <protection/>
    </xf>
    <xf numFmtId="0" fontId="14" fillId="24" borderId="16" xfId="0" applyFont="1" applyFill="1" applyBorder="1" applyAlignment="1" applyProtection="1">
      <alignment horizontal="left" vertical="center"/>
      <protection/>
    </xf>
    <xf numFmtId="0" fontId="14" fillId="24" borderId="0" xfId="0" applyFont="1" applyFill="1" applyBorder="1" applyAlignment="1" applyProtection="1">
      <alignment horizontal="left" vertical="top"/>
      <protection/>
    </xf>
    <xf numFmtId="0" fontId="14" fillId="24" borderId="16" xfId="0" applyFont="1" applyFill="1" applyBorder="1" applyAlignment="1" applyProtection="1">
      <alignment horizontal="left" vertical="top"/>
      <protection/>
    </xf>
    <xf numFmtId="0" fontId="9" fillId="24" borderId="51" xfId="0" applyFont="1" applyFill="1" applyBorder="1" applyAlignment="1" applyProtection="1">
      <alignment horizontal="left" vertical="center"/>
      <protection/>
    </xf>
    <xf numFmtId="0" fontId="9" fillId="24" borderId="52" xfId="0" applyFont="1" applyFill="1" applyBorder="1" applyAlignment="1" applyProtection="1">
      <alignment horizontal="left" vertical="center"/>
      <protection/>
    </xf>
    <xf numFmtId="0" fontId="9" fillId="24" borderId="53" xfId="0" applyFont="1" applyFill="1" applyBorder="1" applyAlignment="1" applyProtection="1">
      <alignment horizontal="left" vertical="center"/>
      <protection/>
    </xf>
    <xf numFmtId="0" fontId="9" fillId="20" borderId="15" xfId="0" applyFont="1" applyFill="1" applyBorder="1" applyAlignment="1" applyProtection="1">
      <alignment horizontal="left" vertical="center"/>
      <protection/>
    </xf>
    <xf numFmtId="0" fontId="14" fillId="21" borderId="22" xfId="0" applyFont="1" applyFill="1" applyBorder="1" applyAlignment="1" applyProtection="1">
      <alignment horizontal="left" vertical="center"/>
      <protection/>
    </xf>
    <xf numFmtId="0" fontId="9" fillId="21" borderId="22" xfId="0" applyFont="1" applyFill="1" applyBorder="1" applyAlignment="1" applyProtection="1">
      <alignment horizontal="left" vertical="center"/>
      <protection/>
    </xf>
    <xf numFmtId="0" fontId="26" fillId="24" borderId="22" xfId="52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AST FAX OR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1</xdr:row>
      <xdr:rowOff>114300</xdr:rowOff>
    </xdr:from>
    <xdr:to>
      <xdr:col>16</xdr:col>
      <xdr:colOff>180975</xdr:colOff>
      <xdr:row>6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04800"/>
          <a:ext cx="2857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ussell@efficienthomellc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0"/>
  <sheetViews>
    <sheetView showZeros="0" tabSelected="1" zoomScaleSheetLayoutView="100" zoomScalePageLayoutView="0" workbookViewId="0" topLeftCell="A1">
      <selection activeCell="F14" sqref="F14:N14"/>
    </sheetView>
  </sheetViews>
  <sheetFormatPr defaultColWidth="3.625" defaultRowHeight="14.25"/>
  <cols>
    <col min="1" max="1" width="3.625" style="6" customWidth="1"/>
    <col min="2" max="2" width="4.75390625" style="1" customWidth="1"/>
    <col min="3" max="3" width="3.625" style="1" customWidth="1"/>
    <col min="4" max="4" width="4.25390625" style="1" customWidth="1"/>
    <col min="5" max="6" width="3.625" style="1" customWidth="1"/>
    <col min="7" max="7" width="7.625" style="1" customWidth="1"/>
    <col min="8" max="8" width="3.625" style="1" customWidth="1"/>
    <col min="9" max="9" width="8.25390625" style="1" customWidth="1"/>
    <col min="10" max="10" width="3.625" style="1" customWidth="1"/>
    <col min="11" max="11" width="3.50390625" style="1" customWidth="1"/>
    <col min="12" max="15" width="3.625" style="1" customWidth="1"/>
    <col min="16" max="16" width="6.125" style="1" customWidth="1"/>
    <col min="17" max="17" width="3.625" style="1" customWidth="1"/>
    <col min="18" max="18" width="4.875" style="1" customWidth="1"/>
    <col min="19" max="19" width="3.125" style="1" customWidth="1"/>
    <col min="20" max="20" width="3.875" style="1" customWidth="1"/>
    <col min="21" max="24" width="3.625" style="1" customWidth="1"/>
    <col min="25" max="25" width="8.125" style="1" customWidth="1"/>
    <col min="26" max="26" width="4.75390625" style="1" customWidth="1"/>
    <col min="27" max="27" width="4.125" style="1" customWidth="1"/>
    <col min="28" max="28" width="3.625" style="5" customWidth="1"/>
    <col min="29" max="29" width="16.125" style="5" customWidth="1"/>
    <col min="30" max="30" width="11.125" style="5" customWidth="1"/>
    <col min="31" max="31" width="18.50390625" style="5" customWidth="1"/>
    <col min="32" max="32" width="8.125" style="1" customWidth="1"/>
    <col min="33" max="33" width="5.00390625" style="1" customWidth="1"/>
    <col min="34" max="16384" width="3.625" style="1" customWidth="1"/>
  </cols>
  <sheetData>
    <row r="1" spans="28:31" s="6" customFormat="1" ht="15" thickBot="1">
      <c r="AB1" s="5"/>
      <c r="AC1" s="5"/>
      <c r="AD1" s="5"/>
      <c r="AE1" s="5"/>
    </row>
    <row r="2" spans="2:27" ht="12" customHeight="1">
      <c r="B2" s="236" t="s">
        <v>96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</row>
    <row r="3" spans="2:27" ht="9" customHeight="1"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1"/>
    </row>
    <row r="4" spans="2:27" ht="9" customHeight="1"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1"/>
    </row>
    <row r="5" spans="2:27" ht="14.25"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1"/>
    </row>
    <row r="6" spans="2:27" ht="12.75" customHeight="1"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1"/>
    </row>
    <row r="7" spans="2:27" ht="34.5" customHeight="1" thickBot="1"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4"/>
    </row>
    <row r="8" spans="2:27" ht="15.75" customHeight="1">
      <c r="B8" s="245" t="s">
        <v>48</v>
      </c>
      <c r="C8" s="246"/>
      <c r="D8" s="246"/>
      <c r="E8" s="246"/>
      <c r="F8" s="246"/>
      <c r="G8" s="247"/>
      <c r="H8" s="264" t="s">
        <v>93</v>
      </c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6"/>
      <c r="V8" s="248" t="s">
        <v>39</v>
      </c>
      <c r="W8" s="249"/>
      <c r="X8" s="249"/>
      <c r="Y8" s="249"/>
      <c r="Z8" s="249"/>
      <c r="AA8" s="250"/>
    </row>
    <row r="9" spans="2:27" ht="24" customHeight="1" thickBot="1">
      <c r="B9" s="251"/>
      <c r="C9" s="252"/>
      <c r="D9" s="252"/>
      <c r="E9" s="252"/>
      <c r="F9" s="252"/>
      <c r="G9" s="253"/>
      <c r="H9" s="267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9"/>
      <c r="V9" s="254">
        <f>G49</f>
        <v>0</v>
      </c>
      <c r="W9" s="255"/>
      <c r="X9" s="255"/>
      <c r="Y9" s="255"/>
      <c r="Z9" s="255"/>
      <c r="AA9" s="256"/>
    </row>
    <row r="10" spans="2:27" ht="17.25" customHeight="1">
      <c r="B10" s="261" t="s">
        <v>51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3"/>
      <c r="O10" s="261" t="s">
        <v>88</v>
      </c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3"/>
    </row>
    <row r="11" spans="2:27" ht="17.25" customHeight="1">
      <c r="B11" s="257" t="s">
        <v>41</v>
      </c>
      <c r="C11" s="258"/>
      <c r="D11" s="258"/>
      <c r="E11" s="258"/>
      <c r="F11" s="272" t="s">
        <v>98</v>
      </c>
      <c r="G11" s="273"/>
      <c r="H11" s="273"/>
      <c r="I11" s="273"/>
      <c r="J11" s="273"/>
      <c r="K11" s="273"/>
      <c r="L11" s="273"/>
      <c r="M11" s="273"/>
      <c r="N11" s="274"/>
      <c r="O11" s="259" t="s">
        <v>32</v>
      </c>
      <c r="P11" s="260"/>
      <c r="Q11" s="270"/>
      <c r="R11" s="270"/>
      <c r="S11" s="270"/>
      <c r="T11" s="270"/>
      <c r="U11" s="275" t="s">
        <v>33</v>
      </c>
      <c r="V11" s="275"/>
      <c r="W11" s="270"/>
      <c r="X11" s="270"/>
      <c r="Y11" s="270"/>
      <c r="Z11" s="270"/>
      <c r="AA11" s="271"/>
    </row>
    <row r="12" spans="2:29" ht="17.25" customHeight="1">
      <c r="B12" s="257" t="s">
        <v>42</v>
      </c>
      <c r="C12" s="258"/>
      <c r="D12" s="258"/>
      <c r="E12" s="258"/>
      <c r="F12" s="296" t="s">
        <v>99</v>
      </c>
      <c r="G12" s="296"/>
      <c r="H12" s="296"/>
      <c r="I12" s="296"/>
      <c r="J12" s="296"/>
      <c r="K12" s="296"/>
      <c r="L12" s="296"/>
      <c r="M12" s="296"/>
      <c r="N12" s="297"/>
      <c r="O12" s="306" t="s">
        <v>97</v>
      </c>
      <c r="P12" s="302"/>
      <c r="Q12" s="302"/>
      <c r="R12" s="302"/>
      <c r="S12" s="302"/>
      <c r="T12" s="302"/>
      <c r="U12" s="307"/>
      <c r="V12" s="302" t="s">
        <v>89</v>
      </c>
      <c r="W12" s="302"/>
      <c r="X12" s="302"/>
      <c r="Y12" s="302"/>
      <c r="Z12" s="302"/>
      <c r="AA12" s="303"/>
      <c r="AC12" s="10"/>
    </row>
    <row r="13" spans="2:29" ht="17.25" customHeight="1">
      <c r="B13" s="257" t="s">
        <v>44</v>
      </c>
      <c r="C13" s="320"/>
      <c r="D13" s="320"/>
      <c r="E13" s="320"/>
      <c r="F13" s="298" t="s">
        <v>100</v>
      </c>
      <c r="G13" s="298"/>
      <c r="H13" s="298"/>
      <c r="I13" s="298"/>
      <c r="J13" s="298"/>
      <c r="K13" s="298"/>
      <c r="L13" s="298"/>
      <c r="M13" s="298"/>
      <c r="N13" s="299"/>
      <c r="O13" s="308"/>
      <c r="P13" s="309"/>
      <c r="Q13" s="309"/>
      <c r="R13" s="309"/>
      <c r="S13" s="309"/>
      <c r="T13" s="309"/>
      <c r="U13" s="310"/>
      <c r="V13" s="304"/>
      <c r="W13" s="228"/>
      <c r="X13" s="228"/>
      <c r="Y13" s="228"/>
      <c r="Z13" s="228"/>
      <c r="AA13" s="305"/>
      <c r="AC13" s="10"/>
    </row>
    <row r="14" spans="2:27" ht="17.25" customHeight="1">
      <c r="B14" s="257" t="s">
        <v>45</v>
      </c>
      <c r="C14" s="320"/>
      <c r="D14" s="320"/>
      <c r="E14" s="320"/>
      <c r="F14" s="321" t="s">
        <v>101</v>
      </c>
      <c r="G14" s="300"/>
      <c r="H14" s="300"/>
      <c r="I14" s="300"/>
      <c r="J14" s="300"/>
      <c r="K14" s="300"/>
      <c r="L14" s="300"/>
      <c r="M14" s="300"/>
      <c r="N14" s="301"/>
      <c r="O14" s="223" t="s">
        <v>64</v>
      </c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5"/>
    </row>
    <row r="15" spans="2:29" ht="17.25" customHeight="1" thickBot="1">
      <c r="B15" s="257" t="s">
        <v>36</v>
      </c>
      <c r="C15" s="319"/>
      <c r="D15" s="319"/>
      <c r="E15" s="319"/>
      <c r="F15" s="319"/>
      <c r="G15" s="319"/>
      <c r="H15" s="319"/>
      <c r="I15" s="319"/>
      <c r="J15" s="34"/>
      <c r="K15" s="34"/>
      <c r="L15" s="34"/>
      <c r="M15" s="34"/>
      <c r="N15" s="35"/>
      <c r="O15" s="227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305"/>
      <c r="AC15" s="33" t="s">
        <v>87</v>
      </c>
    </row>
    <row r="16" spans="2:31" ht="28.5" customHeight="1">
      <c r="B16" s="215" t="s">
        <v>55</v>
      </c>
      <c r="C16" s="216"/>
      <c r="D16" s="216"/>
      <c r="E16" s="216"/>
      <c r="F16" s="216"/>
      <c r="G16" s="216"/>
      <c r="H16" s="36" t="s">
        <v>52</v>
      </c>
      <c r="I16" s="86"/>
      <c r="J16" s="36" t="s">
        <v>53</v>
      </c>
      <c r="K16" s="86"/>
      <c r="L16" s="36" t="s">
        <v>54</v>
      </c>
      <c r="M16" s="193"/>
      <c r="N16" s="194"/>
      <c r="O16" s="318" t="s">
        <v>18</v>
      </c>
      <c r="P16" s="218"/>
      <c r="Q16" s="217"/>
      <c r="R16" s="218"/>
      <c r="S16" s="37"/>
      <c r="T16" s="276" t="s">
        <v>19</v>
      </c>
      <c r="U16" s="276"/>
      <c r="V16" s="37" t="s">
        <v>20</v>
      </c>
      <c r="W16" s="217"/>
      <c r="X16" s="277"/>
      <c r="Y16" s="276" t="s">
        <v>21</v>
      </c>
      <c r="Z16" s="276"/>
      <c r="AA16" s="279"/>
      <c r="AC16" s="24" t="s">
        <v>67</v>
      </c>
      <c r="AD16" s="25">
        <v>0.06</v>
      </c>
      <c r="AE16" s="26"/>
    </row>
    <row r="17" spans="2:31" ht="27.75" customHeight="1">
      <c r="B17" s="215" t="s">
        <v>56</v>
      </c>
      <c r="C17" s="216"/>
      <c r="D17" s="216"/>
      <c r="E17" s="216"/>
      <c r="F17" s="216"/>
      <c r="G17" s="216"/>
      <c r="H17" s="38" t="s">
        <v>58</v>
      </c>
      <c r="I17" s="86"/>
      <c r="J17" s="36" t="s">
        <v>53</v>
      </c>
      <c r="K17" s="86"/>
      <c r="L17" s="36" t="s">
        <v>54</v>
      </c>
      <c r="M17" s="193"/>
      <c r="N17" s="194"/>
      <c r="O17" s="227"/>
      <c r="P17" s="228"/>
      <c r="Q17" s="228"/>
      <c r="R17" s="228"/>
      <c r="S17" s="229"/>
      <c r="T17" s="201" t="s">
        <v>59</v>
      </c>
      <c r="U17" s="226"/>
      <c r="V17" s="201"/>
      <c r="W17" s="202"/>
      <c r="X17" s="226"/>
      <c r="Y17" s="201"/>
      <c r="Z17" s="202"/>
      <c r="AA17" s="203"/>
      <c r="AC17" s="27" t="s">
        <v>68</v>
      </c>
      <c r="AD17" s="28">
        <v>60</v>
      </c>
      <c r="AE17" s="29" t="s">
        <v>69</v>
      </c>
    </row>
    <row r="18" spans="2:31" ht="27.75" customHeight="1" thickBot="1">
      <c r="B18" s="215" t="s">
        <v>57</v>
      </c>
      <c r="C18" s="216"/>
      <c r="D18" s="216"/>
      <c r="E18" s="216" t="s">
        <v>52</v>
      </c>
      <c r="F18" s="216"/>
      <c r="G18" s="216"/>
      <c r="H18" s="36" t="s">
        <v>52</v>
      </c>
      <c r="I18" s="86"/>
      <c r="J18" s="36" t="s">
        <v>53</v>
      </c>
      <c r="K18" s="86"/>
      <c r="L18" s="36" t="s">
        <v>54</v>
      </c>
      <c r="M18" s="193"/>
      <c r="N18" s="194"/>
      <c r="O18" s="223" t="s">
        <v>49</v>
      </c>
      <c r="P18" s="224"/>
      <c r="Q18" s="224"/>
      <c r="R18" s="224"/>
      <c r="S18" s="224"/>
      <c r="T18" s="224"/>
      <c r="U18" s="295"/>
      <c r="V18" s="278" t="s">
        <v>46</v>
      </c>
      <c r="W18" s="224"/>
      <c r="X18" s="224"/>
      <c r="Y18" s="224"/>
      <c r="Z18" s="224"/>
      <c r="AA18" s="225"/>
      <c r="AC18" s="30" t="s">
        <v>70</v>
      </c>
      <c r="AD18" s="31">
        <v>10</v>
      </c>
      <c r="AE18" s="32"/>
    </row>
    <row r="19" spans="2:27" ht="17.25" customHeight="1">
      <c r="B19" s="39" t="s">
        <v>65</v>
      </c>
      <c r="C19" s="40"/>
      <c r="D19" s="40"/>
      <c r="E19" s="40"/>
      <c r="F19" s="40"/>
      <c r="G19" s="41"/>
      <c r="H19" s="41"/>
      <c r="I19" s="41"/>
      <c r="J19" s="41"/>
      <c r="K19" s="41"/>
      <c r="L19" s="41"/>
      <c r="M19" s="41"/>
      <c r="N19" s="42"/>
      <c r="O19" s="230"/>
      <c r="P19" s="231"/>
      <c r="Q19" s="231"/>
      <c r="R19" s="231"/>
      <c r="S19" s="231"/>
      <c r="T19" s="231"/>
      <c r="U19" s="231"/>
      <c r="V19" s="230"/>
      <c r="W19" s="231"/>
      <c r="X19" s="231"/>
      <c r="Y19" s="231"/>
      <c r="Z19" s="231"/>
      <c r="AA19" s="234"/>
    </row>
    <row r="20" spans="2:27" ht="17.25" customHeight="1">
      <c r="B20" s="43"/>
      <c r="C20" s="44"/>
      <c r="D20" s="45"/>
      <c r="E20" s="44"/>
      <c r="F20" s="46" t="s">
        <v>30</v>
      </c>
      <c r="G20" s="44"/>
      <c r="H20" s="44"/>
      <c r="I20" s="47" t="s">
        <v>31</v>
      </c>
      <c r="J20" s="44"/>
      <c r="K20" s="44"/>
      <c r="L20" s="44"/>
      <c r="M20" s="44"/>
      <c r="N20" s="48"/>
      <c r="O20" s="232"/>
      <c r="P20" s="233"/>
      <c r="Q20" s="233"/>
      <c r="R20" s="233"/>
      <c r="S20" s="233"/>
      <c r="T20" s="233"/>
      <c r="U20" s="233"/>
      <c r="V20" s="232"/>
      <c r="W20" s="233"/>
      <c r="X20" s="233"/>
      <c r="Y20" s="233"/>
      <c r="Z20" s="233"/>
      <c r="AA20" s="235"/>
    </row>
    <row r="21" spans="2:27" ht="12" customHeight="1" hidden="1" thickBot="1" thickTop="1"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2:27" ht="12" customHeight="1">
      <c r="B22" s="195" t="s">
        <v>40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7"/>
      <c r="O22" s="39" t="s">
        <v>50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</row>
    <row r="23" spans="2:27" ht="14.25" customHeight="1">
      <c r="B23" s="51"/>
      <c r="C23" s="311" t="s">
        <v>90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2"/>
      <c r="O23" s="189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1"/>
    </row>
    <row r="24" spans="2:27" ht="14.25" customHeight="1">
      <c r="B24" s="51"/>
      <c r="C24" s="313" t="s">
        <v>47</v>
      </c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4"/>
      <c r="O24" s="192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1"/>
    </row>
    <row r="25" spans="2:27" ht="6" customHeight="1" thickBot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5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4"/>
    </row>
    <row r="26" spans="2:33" ht="28.5" customHeight="1">
      <c r="B26" s="208" t="s">
        <v>22</v>
      </c>
      <c r="C26" s="209"/>
      <c r="D26" s="210" t="s">
        <v>4</v>
      </c>
      <c r="E26" s="211"/>
      <c r="F26" s="211"/>
      <c r="G26" s="211"/>
      <c r="H26" s="315" t="s">
        <v>5</v>
      </c>
      <c r="I26" s="316"/>
      <c r="J26" s="316"/>
      <c r="K26" s="316"/>
      <c r="L26" s="316"/>
      <c r="M26" s="316"/>
      <c r="N26" s="316"/>
      <c r="O26" s="316"/>
      <c r="P26" s="317"/>
      <c r="Q26" s="198" t="s">
        <v>35</v>
      </c>
      <c r="R26" s="199"/>
      <c r="S26" s="199"/>
      <c r="T26" s="200"/>
      <c r="U26" s="210" t="s">
        <v>6</v>
      </c>
      <c r="V26" s="212"/>
      <c r="W26" s="210" t="s">
        <v>7</v>
      </c>
      <c r="X26" s="213"/>
      <c r="Y26" s="214"/>
      <c r="Z26" s="219" t="s">
        <v>29</v>
      </c>
      <c r="AA26" s="220"/>
      <c r="AB26" s="11"/>
      <c r="AC26" s="17" t="s">
        <v>37</v>
      </c>
      <c r="AD26" s="18" t="s">
        <v>38</v>
      </c>
      <c r="AE26" s="14"/>
      <c r="AF26" s="4"/>
      <c r="AG26" s="3"/>
    </row>
    <row r="27" spans="2:33" ht="22.5" customHeight="1">
      <c r="B27" s="55"/>
      <c r="C27" s="56" t="s">
        <v>34</v>
      </c>
      <c r="D27" s="57" t="s">
        <v>61</v>
      </c>
      <c r="E27" s="58"/>
      <c r="F27" s="59"/>
      <c r="G27" s="58"/>
      <c r="H27" s="60"/>
      <c r="I27" s="61"/>
      <c r="J27" s="61"/>
      <c r="K27" s="61"/>
      <c r="L27" s="61"/>
      <c r="M27" s="61"/>
      <c r="N27" s="61"/>
      <c r="O27" s="61"/>
      <c r="P27" s="61"/>
      <c r="Q27" s="62"/>
      <c r="R27" s="63"/>
      <c r="S27" s="64"/>
      <c r="T27" s="65"/>
      <c r="U27" s="62"/>
      <c r="V27" s="62"/>
      <c r="W27" s="62"/>
      <c r="X27" s="63"/>
      <c r="Y27" s="63"/>
      <c r="Z27" s="66"/>
      <c r="AA27" s="67"/>
      <c r="AB27" s="11"/>
      <c r="AC27" s="12"/>
      <c r="AD27" s="13"/>
      <c r="AE27" s="14"/>
      <c r="AF27" s="4"/>
      <c r="AG27" s="3"/>
    </row>
    <row r="28" spans="2:33" ht="19.5" customHeight="1">
      <c r="B28" s="167"/>
      <c r="C28" s="168"/>
      <c r="D28" s="103" t="s">
        <v>78</v>
      </c>
      <c r="E28" s="104"/>
      <c r="F28" s="104"/>
      <c r="G28" s="105"/>
      <c r="H28" s="103" t="s">
        <v>72</v>
      </c>
      <c r="I28" s="104"/>
      <c r="J28" s="104"/>
      <c r="K28" s="104"/>
      <c r="L28" s="104"/>
      <c r="M28" s="104"/>
      <c r="N28" s="104"/>
      <c r="O28" s="104"/>
      <c r="P28" s="105"/>
      <c r="Q28" s="68" t="s">
        <v>43</v>
      </c>
      <c r="R28" s="87"/>
      <c r="S28" s="69" t="s">
        <v>66</v>
      </c>
      <c r="T28" s="87"/>
      <c r="U28" s="207" t="s">
        <v>17</v>
      </c>
      <c r="V28" s="138"/>
      <c r="W28" s="204">
        <v>461.99</v>
      </c>
      <c r="X28" s="205"/>
      <c r="Y28" s="206"/>
      <c r="Z28" s="184">
        <f>IF(B28="","",(B28*W28*(1+$AD$16))+($J$47/SUM($B$28:$C$41))+(T28*$AD$18))</f>
      </c>
      <c r="AA28" s="185"/>
      <c r="AB28" s="11"/>
      <c r="AC28" s="16"/>
      <c r="AD28" s="19"/>
      <c r="AE28" s="14"/>
      <c r="AF28" s="4"/>
      <c r="AG28" s="3"/>
    </row>
    <row r="29" spans="2:33" ht="19.5" customHeight="1">
      <c r="B29" s="139"/>
      <c r="C29" s="140"/>
      <c r="D29" s="103" t="s">
        <v>81</v>
      </c>
      <c r="E29" s="104"/>
      <c r="F29" s="104"/>
      <c r="G29" s="105"/>
      <c r="H29" s="141" t="s">
        <v>73</v>
      </c>
      <c r="I29" s="142"/>
      <c r="J29" s="142"/>
      <c r="K29" s="142"/>
      <c r="L29" s="142"/>
      <c r="M29" s="142"/>
      <c r="N29" s="142"/>
      <c r="O29" s="142"/>
      <c r="P29" s="143"/>
      <c r="Q29" s="68" t="s">
        <v>43</v>
      </c>
      <c r="R29" s="87"/>
      <c r="S29" s="68" t="s">
        <v>66</v>
      </c>
      <c r="T29" s="87"/>
      <c r="U29" s="207" t="s">
        <v>17</v>
      </c>
      <c r="V29" s="138"/>
      <c r="W29" s="204">
        <v>479.99</v>
      </c>
      <c r="X29" s="205"/>
      <c r="Y29" s="206"/>
      <c r="Z29" s="184">
        <f>IF(B29="","",(B29*W29*(1+$AD$16))+($J$47/SUM($B$28:$C$41))+(T29*$AD$18))</f>
      </c>
      <c r="AA29" s="185"/>
      <c r="AB29" s="11"/>
      <c r="AC29" s="16"/>
      <c r="AD29" s="19"/>
      <c r="AE29" s="14"/>
      <c r="AF29" s="4"/>
      <c r="AG29" s="3"/>
    </row>
    <row r="30" spans="2:33" ht="19.5" customHeight="1">
      <c r="B30" s="139"/>
      <c r="C30" s="140"/>
      <c r="D30" s="141" t="s">
        <v>28</v>
      </c>
      <c r="E30" s="142"/>
      <c r="F30" s="142"/>
      <c r="G30" s="143"/>
      <c r="H30" s="178" t="s">
        <v>82</v>
      </c>
      <c r="I30" s="179"/>
      <c r="J30" s="179"/>
      <c r="K30" s="179"/>
      <c r="L30" s="179"/>
      <c r="M30" s="179"/>
      <c r="N30" s="179"/>
      <c r="O30" s="179"/>
      <c r="P30" s="180"/>
      <c r="Q30" s="68" t="s">
        <v>43</v>
      </c>
      <c r="R30" s="87"/>
      <c r="S30" s="68" t="s">
        <v>66</v>
      </c>
      <c r="T30" s="87"/>
      <c r="U30" s="181" t="s">
        <v>17</v>
      </c>
      <c r="V30" s="148"/>
      <c r="W30" s="285">
        <v>549.99</v>
      </c>
      <c r="X30" s="286"/>
      <c r="Y30" s="287"/>
      <c r="Z30" s="184">
        <f>IF(B30="","",(B30*W30*(1+$AD$16))+($J$47/SUM($B$28:$C$41))+(T30*$AD$18))</f>
      </c>
      <c r="AA30" s="185"/>
      <c r="AB30" s="11"/>
      <c r="AC30" s="16"/>
      <c r="AD30" s="19"/>
      <c r="AE30" s="14"/>
      <c r="AF30" s="4"/>
      <c r="AG30" s="3"/>
    </row>
    <row r="31" spans="2:33" ht="19.5" customHeight="1">
      <c r="B31" s="151"/>
      <c r="C31" s="152"/>
      <c r="D31" s="153" t="s">
        <v>76</v>
      </c>
      <c r="E31" s="154"/>
      <c r="F31" s="154"/>
      <c r="G31" s="155"/>
      <c r="H31" s="153" t="s">
        <v>77</v>
      </c>
      <c r="I31" s="154"/>
      <c r="J31" s="154"/>
      <c r="K31" s="154"/>
      <c r="L31" s="154"/>
      <c r="M31" s="154"/>
      <c r="N31" s="154"/>
      <c r="O31" s="154"/>
      <c r="P31" s="155"/>
      <c r="Q31" s="68" t="s">
        <v>43</v>
      </c>
      <c r="R31" s="87"/>
      <c r="S31" s="68" t="s">
        <v>66</v>
      </c>
      <c r="T31" s="87"/>
      <c r="U31" s="177" t="s">
        <v>17</v>
      </c>
      <c r="V31" s="160"/>
      <c r="W31" s="282">
        <v>577.03</v>
      </c>
      <c r="X31" s="283"/>
      <c r="Y31" s="284"/>
      <c r="Z31" s="184">
        <f>IF(B31="","",(B31*W31*(1+$AD$16))+($J$47/SUM($B$28:$C$41))+(T31*$AD$18))</f>
      </c>
      <c r="AA31" s="185"/>
      <c r="AB31" s="11"/>
      <c r="AC31" s="22"/>
      <c r="AD31" s="20"/>
      <c r="AE31" s="14"/>
      <c r="AF31" s="4"/>
      <c r="AG31" s="3"/>
    </row>
    <row r="32" spans="2:29" ht="19.5" customHeight="1">
      <c r="B32" s="70"/>
      <c r="C32" s="71"/>
      <c r="D32" s="72" t="s">
        <v>60</v>
      </c>
      <c r="E32" s="59"/>
      <c r="F32" s="59"/>
      <c r="G32" s="73"/>
      <c r="H32" s="74"/>
      <c r="I32" s="74"/>
      <c r="J32" s="74"/>
      <c r="K32" s="74"/>
      <c r="L32" s="74"/>
      <c r="M32" s="74"/>
      <c r="N32" s="74"/>
      <c r="O32" s="74"/>
      <c r="P32" s="74"/>
      <c r="Q32" s="75"/>
      <c r="R32" s="60"/>
      <c r="S32" s="76"/>
      <c r="T32" s="68"/>
      <c r="U32" s="77"/>
      <c r="V32" s="77"/>
      <c r="W32" s="157"/>
      <c r="X32" s="157"/>
      <c r="Y32" s="157"/>
      <c r="Z32" s="288"/>
      <c r="AA32" s="150"/>
      <c r="AB32" s="14"/>
      <c r="AC32" s="15"/>
    </row>
    <row r="33" spans="2:33" ht="19.5" customHeight="1">
      <c r="B33" s="167"/>
      <c r="C33" s="168"/>
      <c r="D33" s="103" t="s">
        <v>95</v>
      </c>
      <c r="E33" s="104"/>
      <c r="F33" s="104"/>
      <c r="G33" s="105"/>
      <c r="H33" s="103" t="s">
        <v>94</v>
      </c>
      <c r="I33" s="104"/>
      <c r="J33" s="104"/>
      <c r="K33" s="104"/>
      <c r="L33" s="104"/>
      <c r="M33" s="104"/>
      <c r="N33" s="104"/>
      <c r="O33" s="104"/>
      <c r="P33" s="105"/>
      <c r="Q33" s="289"/>
      <c r="R33" s="290"/>
      <c r="S33" s="290"/>
      <c r="T33" s="291"/>
      <c r="U33" s="137" t="s">
        <v>17</v>
      </c>
      <c r="V33" s="138"/>
      <c r="W33" s="204">
        <v>407.99</v>
      </c>
      <c r="X33" s="205"/>
      <c r="Y33" s="206"/>
      <c r="Z33" s="184">
        <f>IF(B33="","",(B33*W33*(1+$AD$16))+($J$47/SUM($B$28:$C$41))+(S33*$AD$18))</f>
      </c>
      <c r="AA33" s="185"/>
      <c r="AB33" s="11"/>
      <c r="AC33" s="16"/>
      <c r="AD33" s="21"/>
      <c r="AE33" s="14"/>
      <c r="AF33" s="4"/>
      <c r="AG33" s="3"/>
    </row>
    <row r="34" spans="2:33" ht="19.5" customHeight="1">
      <c r="B34" s="151"/>
      <c r="C34" s="152"/>
      <c r="D34" s="153" t="s">
        <v>24</v>
      </c>
      <c r="E34" s="154"/>
      <c r="F34" s="154"/>
      <c r="G34" s="155"/>
      <c r="H34" s="164" t="s">
        <v>84</v>
      </c>
      <c r="I34" s="165"/>
      <c r="J34" s="165"/>
      <c r="K34" s="165"/>
      <c r="L34" s="165"/>
      <c r="M34" s="165"/>
      <c r="N34" s="165"/>
      <c r="O34" s="165"/>
      <c r="P34" s="166"/>
      <c r="Q34" s="289"/>
      <c r="R34" s="290"/>
      <c r="S34" s="290"/>
      <c r="T34" s="291"/>
      <c r="U34" s="159" t="s">
        <v>17</v>
      </c>
      <c r="V34" s="160"/>
      <c r="W34" s="161">
        <v>440.82</v>
      </c>
      <c r="X34" s="162"/>
      <c r="Y34" s="163"/>
      <c r="Z34" s="280">
        <f>IF(B34="","",(B34*W34*(1+$AD$16))+($J$47/SUM($B$28:$C$41))+(S34*$AD$18))</f>
      </c>
      <c r="AA34" s="281"/>
      <c r="AB34" s="11"/>
      <c r="AC34" s="16"/>
      <c r="AD34" s="19"/>
      <c r="AE34" s="14"/>
      <c r="AF34" s="4"/>
      <c r="AG34" s="3"/>
    </row>
    <row r="35" spans="2:29" ht="19.5" customHeight="1">
      <c r="B35" s="70"/>
      <c r="C35" s="59"/>
      <c r="D35" s="71" t="s">
        <v>62</v>
      </c>
      <c r="E35" s="74"/>
      <c r="F35" s="78"/>
      <c r="G35" s="78"/>
      <c r="H35" s="78"/>
      <c r="I35" s="78"/>
      <c r="J35" s="78"/>
      <c r="K35" s="78"/>
      <c r="L35" s="78"/>
      <c r="M35" s="78"/>
      <c r="N35" s="78"/>
      <c r="O35" s="60"/>
      <c r="P35" s="60"/>
      <c r="Q35" s="75"/>
      <c r="R35" s="60"/>
      <c r="S35" s="75"/>
      <c r="T35" s="60"/>
      <c r="U35" s="77"/>
      <c r="V35" s="77"/>
      <c r="W35" s="157"/>
      <c r="X35" s="157"/>
      <c r="Y35" s="157"/>
      <c r="Z35" s="288"/>
      <c r="AA35" s="150"/>
      <c r="AB35" s="14"/>
      <c r="AC35" s="15"/>
    </row>
    <row r="36" spans="2:33" ht="19.5" customHeight="1">
      <c r="B36" s="167"/>
      <c r="C36" s="168"/>
      <c r="D36" s="169" t="s">
        <v>26</v>
      </c>
      <c r="E36" s="170"/>
      <c r="F36" s="170"/>
      <c r="G36" s="171"/>
      <c r="H36" s="169" t="s">
        <v>25</v>
      </c>
      <c r="I36" s="170"/>
      <c r="J36" s="170"/>
      <c r="K36" s="170"/>
      <c r="L36" s="170"/>
      <c r="M36" s="170"/>
      <c r="N36" s="170"/>
      <c r="O36" s="170"/>
      <c r="P36" s="171"/>
      <c r="Q36" s="69" t="s">
        <v>43</v>
      </c>
      <c r="R36" s="88"/>
      <c r="S36" s="69" t="s">
        <v>66</v>
      </c>
      <c r="T36" s="89"/>
      <c r="U36" s="137" t="s">
        <v>17</v>
      </c>
      <c r="V36" s="138"/>
      <c r="W36" s="204">
        <v>588.72</v>
      </c>
      <c r="X36" s="205"/>
      <c r="Y36" s="206"/>
      <c r="Z36" s="184">
        <f>IF(B36="","",(B36*W36*(1+$AD$16))+($J$47/SUM($B$28:$C$41))+(T36*$AD$18))</f>
      </c>
      <c r="AA36" s="185"/>
      <c r="AB36" s="11"/>
      <c r="AC36" s="16"/>
      <c r="AD36" s="21"/>
      <c r="AE36" s="14"/>
      <c r="AF36" s="4"/>
      <c r="AG36" s="3"/>
    </row>
    <row r="37" spans="2:29" ht="19.5" customHeight="1">
      <c r="B37" s="70"/>
      <c r="C37" s="59"/>
      <c r="D37" s="71" t="s">
        <v>63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60"/>
      <c r="P37" s="60"/>
      <c r="Q37" s="75"/>
      <c r="R37" s="60"/>
      <c r="S37" s="75"/>
      <c r="T37" s="60"/>
      <c r="U37" s="77"/>
      <c r="V37" s="77"/>
      <c r="W37" s="157"/>
      <c r="X37" s="157"/>
      <c r="Y37" s="157"/>
      <c r="Z37" s="288"/>
      <c r="AA37" s="150"/>
      <c r="AB37" s="14"/>
      <c r="AC37" s="15"/>
    </row>
    <row r="38" spans="2:33" ht="30" customHeight="1">
      <c r="B38" s="167"/>
      <c r="C38" s="168"/>
      <c r="D38" s="169" t="s">
        <v>75</v>
      </c>
      <c r="E38" s="170"/>
      <c r="F38" s="170"/>
      <c r="G38" s="171"/>
      <c r="H38" s="186" t="s">
        <v>83</v>
      </c>
      <c r="I38" s="187"/>
      <c r="J38" s="187"/>
      <c r="K38" s="187"/>
      <c r="L38" s="187"/>
      <c r="M38" s="187"/>
      <c r="N38" s="187"/>
      <c r="O38" s="187"/>
      <c r="P38" s="188"/>
      <c r="Q38" s="69" t="s">
        <v>43</v>
      </c>
      <c r="R38" s="79"/>
      <c r="S38" s="69" t="s">
        <v>66</v>
      </c>
      <c r="T38" s="79"/>
      <c r="U38" s="137" t="s">
        <v>17</v>
      </c>
      <c r="V38" s="138"/>
      <c r="W38" s="172">
        <v>496.91</v>
      </c>
      <c r="X38" s="173"/>
      <c r="Y38" s="174"/>
      <c r="Z38" s="184">
        <f>IF(B38="","",(B38*W38*(1+$AD$16))+($J$47/SUM($B$28:$C$41))+(T38*$AD$18))</f>
      </c>
      <c r="AA38" s="185"/>
      <c r="AB38" s="11"/>
      <c r="AC38" s="16"/>
      <c r="AD38" s="19"/>
      <c r="AE38" s="14"/>
      <c r="AF38" s="4"/>
      <c r="AG38" s="3"/>
    </row>
    <row r="39" spans="2:33" ht="30" customHeight="1">
      <c r="B39" s="139"/>
      <c r="C39" s="140"/>
      <c r="D39" s="141" t="s">
        <v>92</v>
      </c>
      <c r="E39" s="142"/>
      <c r="F39" s="142"/>
      <c r="G39" s="143"/>
      <c r="H39" s="144" t="s">
        <v>27</v>
      </c>
      <c r="I39" s="145"/>
      <c r="J39" s="145"/>
      <c r="K39" s="145"/>
      <c r="L39" s="145"/>
      <c r="M39" s="145"/>
      <c r="N39" s="145"/>
      <c r="O39" s="145"/>
      <c r="P39" s="146"/>
      <c r="Q39" s="69"/>
      <c r="R39" s="60"/>
      <c r="S39" s="60"/>
      <c r="T39" s="80"/>
      <c r="U39" s="147" t="s">
        <v>17</v>
      </c>
      <c r="V39" s="148"/>
      <c r="W39" s="156">
        <v>159</v>
      </c>
      <c r="X39" s="157"/>
      <c r="Y39" s="158"/>
      <c r="Z39" s="149">
        <f>IF(B39="","",(B39*W39*(1+$AD$16))+($J$47/SUM($B$28:$C$41))+(S39*$AD$18))</f>
      </c>
      <c r="AA39" s="150"/>
      <c r="AB39" s="11"/>
      <c r="AC39" s="16"/>
      <c r="AD39" s="21"/>
      <c r="AE39" s="14"/>
      <c r="AF39" s="4"/>
      <c r="AG39" s="3"/>
    </row>
    <row r="40" spans="2:33" ht="30" customHeight="1">
      <c r="B40" s="139"/>
      <c r="C40" s="140"/>
      <c r="D40" s="141" t="s">
        <v>74</v>
      </c>
      <c r="E40" s="142"/>
      <c r="F40" s="142"/>
      <c r="G40" s="143"/>
      <c r="H40" s="144" t="s">
        <v>85</v>
      </c>
      <c r="I40" s="145"/>
      <c r="J40" s="145"/>
      <c r="K40" s="145"/>
      <c r="L40" s="145"/>
      <c r="M40" s="145"/>
      <c r="N40" s="145"/>
      <c r="O40" s="145"/>
      <c r="P40" s="146"/>
      <c r="Q40" s="175" t="s">
        <v>80</v>
      </c>
      <c r="R40" s="176"/>
      <c r="S40" s="69"/>
      <c r="T40" s="79"/>
      <c r="U40" s="147" t="s">
        <v>17</v>
      </c>
      <c r="V40" s="148"/>
      <c r="W40" s="156">
        <v>563.87</v>
      </c>
      <c r="X40" s="157"/>
      <c r="Y40" s="158"/>
      <c r="Z40" s="184">
        <f>IF(B40="","",(B40*W40*(1+$AD$16))+($J$47/SUM($B$28:$C$41))+(T40*$AD$18))</f>
      </c>
      <c r="AA40" s="185"/>
      <c r="AB40" s="11"/>
      <c r="AC40" s="16"/>
      <c r="AD40" s="21"/>
      <c r="AE40" s="14"/>
      <c r="AF40" s="4"/>
      <c r="AG40" s="3"/>
    </row>
    <row r="41" spans="2:33" ht="30" customHeight="1" thickBot="1">
      <c r="B41" s="139"/>
      <c r="C41" s="140"/>
      <c r="D41" s="141" t="s">
        <v>79</v>
      </c>
      <c r="E41" s="142"/>
      <c r="F41" s="142"/>
      <c r="G41" s="143"/>
      <c r="H41" s="144" t="s">
        <v>86</v>
      </c>
      <c r="I41" s="145"/>
      <c r="J41" s="145"/>
      <c r="K41" s="145"/>
      <c r="L41" s="145"/>
      <c r="M41" s="145"/>
      <c r="N41" s="145"/>
      <c r="O41" s="145"/>
      <c r="P41" s="146"/>
      <c r="Q41" s="292"/>
      <c r="R41" s="293"/>
      <c r="S41" s="293"/>
      <c r="T41" s="294"/>
      <c r="U41" s="147" t="s">
        <v>17</v>
      </c>
      <c r="V41" s="148"/>
      <c r="W41" s="156">
        <v>175.3</v>
      </c>
      <c r="X41" s="157"/>
      <c r="Y41" s="158"/>
      <c r="Z41" s="182">
        <f>IF(B41="","",(B41*W41*(1+$AD$16))+($J$47/SUM($B$28:$C$41))+(S41*$AD$18))</f>
      </c>
      <c r="AA41" s="183"/>
      <c r="AB41" s="11"/>
      <c r="AC41" s="16"/>
      <c r="AD41" s="19"/>
      <c r="AE41" s="14"/>
      <c r="AF41" s="4"/>
      <c r="AG41" s="3"/>
    </row>
    <row r="42" spans="1:33" s="2" customFormat="1" ht="6" customHeight="1" thickBot="1" thickTop="1">
      <c r="A42" s="5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2"/>
      <c r="AA42" s="123"/>
      <c r="AB42" s="5"/>
      <c r="AC42" s="5"/>
      <c r="AD42" s="14"/>
      <c r="AE42" s="14"/>
      <c r="AF42" s="4"/>
      <c r="AG42" s="3"/>
    </row>
    <row r="43" spans="1:33" s="2" customFormat="1" ht="17.25" customHeight="1" thickTop="1">
      <c r="A43" s="5"/>
      <c r="B43" s="131" t="s">
        <v>3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3"/>
      <c r="AB43" s="5"/>
      <c r="AC43" s="5"/>
      <c r="AD43" s="14"/>
      <c r="AE43" s="9"/>
      <c r="AF43" s="4"/>
      <c r="AG43" s="3"/>
    </row>
    <row r="44" spans="1:33" s="2" customFormat="1" ht="53.25" customHeight="1" thickBot="1">
      <c r="A44" s="5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6"/>
      <c r="AB44" s="5"/>
      <c r="AC44" s="5"/>
      <c r="AD44" s="14"/>
      <c r="AE44" s="14"/>
      <c r="AF44" s="4"/>
      <c r="AG44" s="3"/>
    </row>
    <row r="45" spans="1:33" s="2" customFormat="1" ht="6" customHeight="1" thickBot="1">
      <c r="A45" s="5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99"/>
      <c r="AB45" s="5"/>
      <c r="AC45" s="5"/>
      <c r="AD45" s="14"/>
      <c r="AE45" s="14"/>
      <c r="AF45" s="4"/>
      <c r="AG45" s="3"/>
    </row>
    <row r="46" spans="2:33" ht="15.75" customHeight="1" thickTop="1">
      <c r="B46" s="100" t="s">
        <v>16</v>
      </c>
      <c r="C46" s="101"/>
      <c r="D46" s="102"/>
      <c r="E46" s="96" t="s">
        <v>11</v>
      </c>
      <c r="F46" s="97"/>
      <c r="G46" s="97"/>
      <c r="H46" s="97"/>
      <c r="I46" s="98"/>
      <c r="J46" s="96" t="s">
        <v>12</v>
      </c>
      <c r="K46" s="97"/>
      <c r="L46" s="97"/>
      <c r="M46" s="97"/>
      <c r="N46" s="98"/>
      <c r="O46" s="96" t="s">
        <v>13</v>
      </c>
      <c r="P46" s="97"/>
      <c r="Q46" s="97"/>
      <c r="R46" s="98"/>
      <c r="S46" s="96" t="s">
        <v>10</v>
      </c>
      <c r="T46" s="97"/>
      <c r="U46" s="97"/>
      <c r="V46" s="98"/>
      <c r="W46" s="96" t="s">
        <v>9</v>
      </c>
      <c r="X46" s="97"/>
      <c r="Y46" s="97"/>
      <c r="Z46" s="97"/>
      <c r="AA46" s="91"/>
      <c r="AD46" s="14"/>
      <c r="AE46" s="14"/>
      <c r="AF46" s="4"/>
      <c r="AG46" s="3"/>
    </row>
    <row r="47" spans="2:33" ht="15.75" customHeight="1">
      <c r="B47" s="93"/>
      <c r="C47" s="94"/>
      <c r="D47" s="95"/>
      <c r="E47" s="92">
        <f>(B28*W28)+(B29*W29)+(B30*W30)+(B31*W31)+(B33*W33)+(B36*W36)+(B38*W38)+(B39*W39)+(B40*W40)+(B41*W41)+(B34*W34)</f>
        <v>0</v>
      </c>
      <c r="F47" s="90"/>
      <c r="G47" s="90"/>
      <c r="H47" s="90"/>
      <c r="I47" s="126"/>
      <c r="J47" s="127">
        <f>(LEFT(ROUNDUP((SUM(B28:C41)/4),0),1)*60)</f>
        <v>0</v>
      </c>
      <c r="K47" s="128"/>
      <c r="L47" s="128"/>
      <c r="M47" s="128"/>
      <c r="N47" s="129"/>
      <c r="O47" s="127">
        <f>SUM(T28:T41)*AD18</f>
        <v>0</v>
      </c>
      <c r="P47" s="128"/>
      <c r="Q47" s="128"/>
      <c r="R47" s="129"/>
      <c r="S47" s="127">
        <f>E47*0.06</f>
        <v>0</v>
      </c>
      <c r="T47" s="128"/>
      <c r="U47" s="128"/>
      <c r="V47" s="129"/>
      <c r="W47" s="127">
        <f>SUM(E47:V47)</f>
        <v>0</v>
      </c>
      <c r="X47" s="128"/>
      <c r="Y47" s="128"/>
      <c r="Z47" s="128"/>
      <c r="AA47" s="130"/>
      <c r="AC47" s="23"/>
      <c r="AD47" s="14"/>
      <c r="AE47" s="14"/>
      <c r="AF47" s="4"/>
      <c r="AG47" s="3"/>
    </row>
    <row r="48" spans="2:33" ht="15" customHeight="1">
      <c r="B48" s="110" t="s">
        <v>0</v>
      </c>
      <c r="C48" s="111"/>
      <c r="D48" s="111"/>
      <c r="E48" s="111"/>
      <c r="F48" s="112"/>
      <c r="G48" s="113" t="s">
        <v>2</v>
      </c>
      <c r="H48" s="111"/>
      <c r="I48" s="111"/>
      <c r="J48" s="112"/>
      <c r="K48" s="113" t="s">
        <v>14</v>
      </c>
      <c r="L48" s="111"/>
      <c r="M48" s="111"/>
      <c r="N48" s="111"/>
      <c r="O48" s="112"/>
      <c r="P48" s="113" t="s">
        <v>15</v>
      </c>
      <c r="Q48" s="111"/>
      <c r="R48" s="111"/>
      <c r="S48" s="111"/>
      <c r="T48" s="112"/>
      <c r="U48" s="113" t="s">
        <v>1</v>
      </c>
      <c r="V48" s="111"/>
      <c r="W48" s="111"/>
      <c r="X48" s="112"/>
      <c r="Y48" s="113" t="s">
        <v>8</v>
      </c>
      <c r="Z48" s="111"/>
      <c r="AA48" s="114"/>
      <c r="AD48" s="14"/>
      <c r="AE48" s="14"/>
      <c r="AF48" s="4"/>
      <c r="AG48" s="3"/>
    </row>
    <row r="49" spans="2:33" ht="16.5" customHeight="1" thickBot="1">
      <c r="B49" s="115"/>
      <c r="C49" s="107"/>
      <c r="D49" s="107"/>
      <c r="E49" s="107"/>
      <c r="F49" s="108"/>
      <c r="G49" s="116"/>
      <c r="H49" s="117"/>
      <c r="I49" s="117"/>
      <c r="J49" s="118"/>
      <c r="K49" s="119"/>
      <c r="L49" s="117"/>
      <c r="M49" s="117"/>
      <c r="N49" s="117"/>
      <c r="O49" s="118"/>
      <c r="P49" s="106"/>
      <c r="Q49" s="107"/>
      <c r="R49" s="107"/>
      <c r="S49" s="107"/>
      <c r="T49" s="108"/>
      <c r="U49" s="106"/>
      <c r="V49" s="107"/>
      <c r="W49" s="107"/>
      <c r="X49" s="108"/>
      <c r="Y49" s="106"/>
      <c r="Z49" s="107"/>
      <c r="AA49" s="109"/>
      <c r="AD49" s="14"/>
      <c r="AE49" s="14"/>
      <c r="AF49" s="4"/>
      <c r="AG49" s="3"/>
    </row>
    <row r="50" spans="2:33" s="6" customFormat="1" ht="17.25" customHeight="1">
      <c r="B50" s="81" t="s">
        <v>71</v>
      </c>
      <c r="C50" s="82"/>
      <c r="D50" s="82"/>
      <c r="E50" s="82"/>
      <c r="F50" s="82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4"/>
      <c r="W50" s="83"/>
      <c r="X50" s="84"/>
      <c r="Y50" s="84"/>
      <c r="Z50" s="83"/>
      <c r="AA50" s="85" t="s">
        <v>91</v>
      </c>
      <c r="AB50" s="5"/>
      <c r="AC50" s="5"/>
      <c r="AD50" s="14"/>
      <c r="AE50" s="14"/>
      <c r="AF50" s="8"/>
      <c r="AG50" s="7"/>
    </row>
    <row r="51" spans="16:33" s="6" customFormat="1" ht="11.25" customHeight="1">
      <c r="P51" s="6" t="s">
        <v>23</v>
      </c>
      <c r="AB51" s="5"/>
      <c r="AC51" s="5"/>
      <c r="AD51" s="14"/>
      <c r="AE51" s="14"/>
      <c r="AF51" s="8"/>
      <c r="AG51" s="7"/>
    </row>
    <row r="52" spans="28:33" s="6" customFormat="1" ht="14.25">
      <c r="AB52" s="5"/>
      <c r="AC52" s="5"/>
      <c r="AD52" s="14"/>
      <c r="AE52" s="14"/>
      <c r="AF52" s="8"/>
      <c r="AG52" s="7"/>
    </row>
    <row r="53" spans="28:33" s="6" customFormat="1" ht="14.25">
      <c r="AB53" s="5"/>
      <c r="AC53" s="5"/>
      <c r="AD53" s="14"/>
      <c r="AE53" s="14"/>
      <c r="AF53" s="8"/>
      <c r="AG53" s="7"/>
    </row>
    <row r="54" spans="28:33" s="6" customFormat="1" ht="14.25">
      <c r="AB54" s="5"/>
      <c r="AC54" s="5"/>
      <c r="AD54" s="14"/>
      <c r="AE54" s="14"/>
      <c r="AF54" s="8"/>
      <c r="AG54" s="7"/>
    </row>
    <row r="55" spans="28:33" s="6" customFormat="1" ht="14.25">
      <c r="AB55" s="5"/>
      <c r="AC55" s="5"/>
      <c r="AD55" s="14"/>
      <c r="AE55" s="14"/>
      <c r="AF55" s="8"/>
      <c r="AG55" s="7"/>
    </row>
    <row r="56" spans="28:33" s="6" customFormat="1" ht="14.25">
      <c r="AB56" s="5"/>
      <c r="AC56" s="5"/>
      <c r="AD56" s="14"/>
      <c r="AE56" s="14"/>
      <c r="AF56" s="8"/>
      <c r="AG56" s="7"/>
    </row>
    <row r="57" spans="28:33" s="6" customFormat="1" ht="14.25">
      <c r="AB57" s="5"/>
      <c r="AC57" s="5"/>
      <c r="AD57" s="14"/>
      <c r="AE57" s="14"/>
      <c r="AF57" s="8"/>
      <c r="AG57" s="7"/>
    </row>
    <row r="58" spans="28:33" s="6" customFormat="1" ht="14.25">
      <c r="AB58" s="5"/>
      <c r="AC58" s="5"/>
      <c r="AD58" s="14"/>
      <c r="AE58" s="14"/>
      <c r="AF58" s="8"/>
      <c r="AG58" s="7"/>
    </row>
    <row r="59" spans="28:33" s="6" customFormat="1" ht="14.25">
      <c r="AB59" s="5"/>
      <c r="AC59" s="5"/>
      <c r="AD59" s="14"/>
      <c r="AE59" s="14"/>
      <c r="AF59" s="8"/>
      <c r="AG59" s="7"/>
    </row>
    <row r="60" spans="28:33" s="6" customFormat="1" ht="14.25">
      <c r="AB60" s="5"/>
      <c r="AC60" s="5"/>
      <c r="AD60" s="14"/>
      <c r="AE60" s="14"/>
      <c r="AF60" s="8"/>
      <c r="AG60" s="7"/>
    </row>
    <row r="61" spans="30:33" ht="14.25">
      <c r="AD61" s="14"/>
      <c r="AE61" s="14"/>
      <c r="AF61" s="4"/>
      <c r="AG61" s="3"/>
    </row>
    <row r="62" spans="30:33" ht="14.25">
      <c r="AD62" s="14"/>
      <c r="AE62" s="14"/>
      <c r="AF62" s="4"/>
      <c r="AG62" s="3"/>
    </row>
    <row r="63" spans="30:33" ht="14.25">
      <c r="AD63" s="14"/>
      <c r="AE63" s="14"/>
      <c r="AF63" s="4"/>
      <c r="AG63" s="3"/>
    </row>
    <row r="64" spans="30:33" ht="14.25">
      <c r="AD64" s="14"/>
      <c r="AE64" s="14"/>
      <c r="AF64" s="4"/>
      <c r="AG64" s="3"/>
    </row>
    <row r="65" spans="30:33" ht="14.25">
      <c r="AD65" s="14"/>
      <c r="AE65" s="14"/>
      <c r="AF65" s="4"/>
      <c r="AG65" s="3"/>
    </row>
    <row r="66" spans="30:33" ht="14.25">
      <c r="AD66" s="14"/>
      <c r="AE66" s="14"/>
      <c r="AF66" s="4"/>
      <c r="AG66" s="3"/>
    </row>
    <row r="67" spans="30:33" ht="14.25">
      <c r="AD67" s="14"/>
      <c r="AE67" s="14"/>
      <c r="AF67" s="4"/>
      <c r="AG67" s="3"/>
    </row>
    <row r="68" spans="30:33" ht="14.25">
      <c r="AD68" s="14"/>
      <c r="AE68" s="14"/>
      <c r="AF68" s="4"/>
      <c r="AG68" s="3"/>
    </row>
    <row r="69" spans="30:33" ht="14.25">
      <c r="AD69" s="14"/>
      <c r="AE69" s="14"/>
      <c r="AF69" s="4"/>
      <c r="AG69" s="3"/>
    </row>
    <row r="70" spans="30:33" ht="14.25">
      <c r="AD70" s="14"/>
      <c r="AE70" s="14"/>
      <c r="AF70" s="4"/>
      <c r="AG70" s="3"/>
    </row>
    <row r="71" spans="30:33" ht="14.25">
      <c r="AD71" s="14"/>
      <c r="AE71" s="14"/>
      <c r="AF71" s="4"/>
      <c r="AG71" s="3"/>
    </row>
    <row r="72" spans="30:33" ht="14.25">
      <c r="AD72" s="14"/>
      <c r="AE72" s="14"/>
      <c r="AF72" s="4"/>
      <c r="AG72" s="3"/>
    </row>
    <row r="73" spans="30:33" ht="14.25">
      <c r="AD73" s="14"/>
      <c r="AE73" s="14"/>
      <c r="AF73" s="4"/>
      <c r="AG73" s="3"/>
    </row>
    <row r="74" spans="30:33" ht="14.25">
      <c r="AD74" s="14"/>
      <c r="AE74" s="14"/>
      <c r="AF74" s="4"/>
      <c r="AG74" s="3"/>
    </row>
    <row r="75" spans="30:33" ht="14.25">
      <c r="AD75" s="14"/>
      <c r="AE75" s="14"/>
      <c r="AF75" s="4"/>
      <c r="AG75" s="3"/>
    </row>
    <row r="76" spans="30:33" ht="14.25">
      <c r="AD76" s="14"/>
      <c r="AE76" s="14"/>
      <c r="AF76" s="4"/>
      <c r="AG76" s="3"/>
    </row>
    <row r="77" spans="30:33" ht="14.25">
      <c r="AD77" s="14"/>
      <c r="AE77" s="14"/>
      <c r="AF77" s="4"/>
      <c r="AG77" s="3"/>
    </row>
    <row r="78" spans="30:33" ht="14.25">
      <c r="AD78" s="14"/>
      <c r="AE78" s="14"/>
      <c r="AF78" s="4"/>
      <c r="AG78" s="3"/>
    </row>
    <row r="79" spans="30:33" ht="14.25">
      <c r="AD79" s="14"/>
      <c r="AE79" s="14"/>
      <c r="AF79" s="4"/>
      <c r="AG79" s="3"/>
    </row>
    <row r="80" spans="30:33" ht="14.25">
      <c r="AD80" s="14"/>
      <c r="AE80" s="14"/>
      <c r="AF80" s="4"/>
      <c r="AG80" s="3"/>
    </row>
    <row r="81" spans="30:33" ht="14.25">
      <c r="AD81" s="14"/>
      <c r="AE81" s="14"/>
      <c r="AF81" s="4"/>
      <c r="AG81" s="3"/>
    </row>
    <row r="82" spans="30:33" ht="14.25">
      <c r="AD82" s="14"/>
      <c r="AE82" s="14"/>
      <c r="AF82" s="4"/>
      <c r="AG82" s="3"/>
    </row>
    <row r="83" spans="30:33" ht="14.25">
      <c r="AD83" s="14"/>
      <c r="AE83" s="14"/>
      <c r="AF83" s="4"/>
      <c r="AG83" s="3"/>
    </row>
    <row r="84" spans="30:33" ht="14.25">
      <c r="AD84" s="14"/>
      <c r="AE84" s="14"/>
      <c r="AF84" s="4"/>
      <c r="AG84" s="3"/>
    </row>
    <row r="85" spans="30:33" ht="14.25">
      <c r="AD85" s="14"/>
      <c r="AE85" s="14"/>
      <c r="AF85" s="4"/>
      <c r="AG85" s="3"/>
    </row>
    <row r="86" spans="30:33" ht="14.25">
      <c r="AD86" s="14"/>
      <c r="AE86" s="14"/>
      <c r="AF86" s="4"/>
      <c r="AG86" s="3"/>
    </row>
    <row r="87" spans="30:33" ht="14.25">
      <c r="AD87" s="14"/>
      <c r="AE87" s="14"/>
      <c r="AF87" s="4"/>
      <c r="AG87" s="3"/>
    </row>
    <row r="88" spans="30:33" ht="14.25">
      <c r="AD88" s="14"/>
      <c r="AE88" s="14"/>
      <c r="AF88" s="4"/>
      <c r="AG88" s="3"/>
    </row>
    <row r="89" spans="30:33" ht="14.25">
      <c r="AD89" s="14"/>
      <c r="AE89" s="14"/>
      <c r="AF89" s="4"/>
      <c r="AG89" s="3"/>
    </row>
    <row r="90" spans="30:33" ht="14.25">
      <c r="AD90" s="14"/>
      <c r="AE90" s="14"/>
      <c r="AF90" s="4"/>
      <c r="AG90" s="3"/>
    </row>
    <row r="91" spans="30:33" ht="14.25">
      <c r="AD91" s="14"/>
      <c r="AE91" s="14"/>
      <c r="AF91" s="4"/>
      <c r="AG91" s="3"/>
    </row>
    <row r="92" spans="30:33" ht="14.25">
      <c r="AD92" s="14"/>
      <c r="AE92" s="14"/>
      <c r="AF92" s="4"/>
      <c r="AG92" s="3"/>
    </row>
    <row r="93" spans="30:33" ht="14.25">
      <c r="AD93" s="14"/>
      <c r="AE93" s="14"/>
      <c r="AF93" s="4"/>
      <c r="AG93" s="3"/>
    </row>
    <row r="94" spans="30:33" ht="14.25">
      <c r="AD94" s="14"/>
      <c r="AE94" s="14"/>
      <c r="AF94" s="4"/>
      <c r="AG94" s="3"/>
    </row>
    <row r="95" spans="30:33" ht="14.25">
      <c r="AD95" s="14"/>
      <c r="AE95" s="14"/>
      <c r="AF95" s="4"/>
      <c r="AG95" s="3"/>
    </row>
    <row r="96" spans="30:33" ht="14.25">
      <c r="AD96" s="14"/>
      <c r="AE96" s="14"/>
      <c r="AF96" s="4"/>
      <c r="AG96" s="3"/>
    </row>
    <row r="97" spans="30:33" ht="14.25">
      <c r="AD97" s="14"/>
      <c r="AE97" s="14"/>
      <c r="AF97" s="4"/>
      <c r="AG97" s="3"/>
    </row>
    <row r="98" spans="30:33" ht="14.25">
      <c r="AD98" s="14"/>
      <c r="AE98" s="14"/>
      <c r="AF98" s="4"/>
      <c r="AG98" s="3"/>
    </row>
    <row r="99" spans="30:33" ht="14.25">
      <c r="AD99" s="14"/>
      <c r="AE99" s="14"/>
      <c r="AF99" s="4"/>
      <c r="AG99" s="3"/>
    </row>
    <row r="100" spans="30:33" ht="14.25">
      <c r="AD100" s="14"/>
      <c r="AE100" s="14"/>
      <c r="AF100" s="4"/>
      <c r="AG100" s="3"/>
    </row>
    <row r="101" spans="30:33" ht="14.25">
      <c r="AD101" s="14"/>
      <c r="AE101" s="14"/>
      <c r="AF101" s="4"/>
      <c r="AG101" s="3"/>
    </row>
    <row r="102" spans="30:33" ht="14.25">
      <c r="AD102" s="14"/>
      <c r="AE102" s="14"/>
      <c r="AF102" s="4"/>
      <c r="AG102" s="3"/>
    </row>
    <row r="103" spans="30:33" ht="14.25">
      <c r="AD103" s="14"/>
      <c r="AE103" s="14"/>
      <c r="AF103" s="4"/>
      <c r="AG103" s="3"/>
    </row>
    <row r="104" spans="30:33" ht="14.25">
      <c r="AD104" s="14"/>
      <c r="AE104" s="14"/>
      <c r="AF104" s="4"/>
      <c r="AG104" s="3"/>
    </row>
    <row r="105" spans="30:33" ht="14.25">
      <c r="AD105" s="14"/>
      <c r="AE105" s="14"/>
      <c r="AF105" s="4"/>
      <c r="AG105" s="3"/>
    </row>
    <row r="106" spans="30:33" ht="14.25">
      <c r="AD106" s="14"/>
      <c r="AE106" s="14"/>
      <c r="AF106" s="4"/>
      <c r="AG106" s="3"/>
    </row>
    <row r="107" spans="30:33" ht="14.25">
      <c r="AD107" s="14"/>
      <c r="AE107" s="14"/>
      <c r="AF107" s="4"/>
      <c r="AG107" s="3"/>
    </row>
    <row r="108" spans="30:33" ht="14.25">
      <c r="AD108" s="14"/>
      <c r="AE108" s="14"/>
      <c r="AF108" s="4"/>
      <c r="AG108" s="3"/>
    </row>
    <row r="109" spans="30:33" ht="14.25">
      <c r="AD109" s="14"/>
      <c r="AE109" s="14"/>
      <c r="AF109" s="4"/>
      <c r="AG109" s="3"/>
    </row>
    <row r="110" spans="30:33" ht="14.25">
      <c r="AD110" s="14"/>
      <c r="AE110" s="14"/>
      <c r="AF110" s="4"/>
      <c r="AG110" s="3"/>
    </row>
    <row r="111" spans="30:33" ht="14.25">
      <c r="AD111" s="14"/>
      <c r="AE111" s="14"/>
      <c r="AF111" s="4"/>
      <c r="AG111" s="3"/>
    </row>
    <row r="112" spans="30:33" ht="14.25">
      <c r="AD112" s="14"/>
      <c r="AE112" s="14"/>
      <c r="AF112" s="4"/>
      <c r="AG112" s="3"/>
    </row>
    <row r="113" spans="30:33" ht="14.25">
      <c r="AD113" s="14"/>
      <c r="AE113" s="14"/>
      <c r="AF113" s="4"/>
      <c r="AG113" s="3"/>
    </row>
    <row r="114" spans="30:33" ht="14.25">
      <c r="AD114" s="14"/>
      <c r="AE114" s="14"/>
      <c r="AF114" s="4"/>
      <c r="AG114" s="3"/>
    </row>
    <row r="115" spans="30:33" ht="14.25">
      <c r="AD115" s="14"/>
      <c r="AE115" s="14"/>
      <c r="AF115" s="4"/>
      <c r="AG115" s="3"/>
    </row>
    <row r="116" spans="30:33" ht="14.25">
      <c r="AD116" s="14"/>
      <c r="AE116" s="14"/>
      <c r="AF116" s="4"/>
      <c r="AG116" s="3"/>
    </row>
    <row r="117" spans="30:33" ht="14.25">
      <c r="AD117" s="14"/>
      <c r="AE117" s="14"/>
      <c r="AF117" s="4"/>
      <c r="AG117" s="3"/>
    </row>
    <row r="118" spans="30:33" ht="14.25">
      <c r="AD118" s="14"/>
      <c r="AE118" s="14"/>
      <c r="AF118" s="4"/>
      <c r="AG118" s="3"/>
    </row>
    <row r="119" spans="30:33" ht="14.25">
      <c r="AD119" s="14"/>
      <c r="AE119" s="14"/>
      <c r="AF119" s="4"/>
      <c r="AG119" s="3"/>
    </row>
    <row r="120" spans="30:33" ht="14.25">
      <c r="AD120" s="14"/>
      <c r="AE120" s="14"/>
      <c r="AF120" s="4"/>
      <c r="AG120" s="3"/>
    </row>
    <row r="121" spans="30:33" ht="14.25">
      <c r="AD121" s="14"/>
      <c r="AE121" s="14"/>
      <c r="AF121" s="4"/>
      <c r="AG121" s="3"/>
    </row>
    <row r="122" spans="30:33" ht="14.25">
      <c r="AD122" s="14"/>
      <c r="AE122" s="14"/>
      <c r="AF122" s="4"/>
      <c r="AG122" s="3"/>
    </row>
    <row r="123" spans="30:33" ht="14.25">
      <c r="AD123" s="14"/>
      <c r="AE123" s="14"/>
      <c r="AF123" s="4"/>
      <c r="AG123" s="3"/>
    </row>
    <row r="124" spans="30:33" ht="14.25">
      <c r="AD124" s="14"/>
      <c r="AE124" s="14"/>
      <c r="AF124" s="4"/>
      <c r="AG124" s="3"/>
    </row>
    <row r="125" spans="30:33" ht="14.25">
      <c r="AD125" s="14"/>
      <c r="AE125" s="14"/>
      <c r="AF125" s="4"/>
      <c r="AG125" s="3"/>
    </row>
    <row r="126" spans="30:33" ht="14.25">
      <c r="AD126" s="14"/>
      <c r="AE126" s="14"/>
      <c r="AF126" s="4"/>
      <c r="AG126" s="3"/>
    </row>
    <row r="127" spans="30:33" ht="14.25">
      <c r="AD127" s="14"/>
      <c r="AE127" s="14"/>
      <c r="AF127" s="4"/>
      <c r="AG127" s="3"/>
    </row>
    <row r="128" spans="30:33" ht="14.25">
      <c r="AD128" s="14"/>
      <c r="AE128" s="14"/>
      <c r="AF128" s="4"/>
      <c r="AG128" s="3"/>
    </row>
    <row r="129" spans="30:33" ht="14.25">
      <c r="AD129" s="14"/>
      <c r="AE129" s="14"/>
      <c r="AF129" s="4"/>
      <c r="AG129" s="3"/>
    </row>
    <row r="130" spans="30:33" ht="14.25">
      <c r="AD130" s="14"/>
      <c r="AE130" s="14"/>
      <c r="AF130" s="4"/>
      <c r="AG130" s="3"/>
    </row>
    <row r="131" spans="30:33" ht="14.25">
      <c r="AD131" s="14"/>
      <c r="AE131" s="14"/>
      <c r="AF131" s="4"/>
      <c r="AG131" s="3"/>
    </row>
    <row r="132" spans="30:33" ht="14.25">
      <c r="AD132" s="14"/>
      <c r="AE132" s="14"/>
      <c r="AF132" s="4"/>
      <c r="AG132" s="3"/>
    </row>
    <row r="133" spans="30:33" ht="14.25">
      <c r="AD133" s="14"/>
      <c r="AE133" s="14"/>
      <c r="AF133" s="4"/>
      <c r="AG133" s="3"/>
    </row>
    <row r="134" spans="30:33" ht="14.25">
      <c r="AD134" s="14"/>
      <c r="AE134" s="14"/>
      <c r="AF134" s="4"/>
      <c r="AG134" s="3"/>
    </row>
    <row r="135" spans="30:33" ht="14.25">
      <c r="AD135" s="14"/>
      <c r="AE135" s="14"/>
      <c r="AF135" s="4"/>
      <c r="AG135" s="3"/>
    </row>
    <row r="136" spans="30:33" ht="14.25">
      <c r="AD136" s="14"/>
      <c r="AE136" s="14"/>
      <c r="AF136" s="4"/>
      <c r="AG136" s="3"/>
    </row>
    <row r="137" spans="30:33" ht="14.25">
      <c r="AD137" s="14"/>
      <c r="AE137" s="14"/>
      <c r="AF137" s="4"/>
      <c r="AG137" s="3"/>
    </row>
    <row r="138" spans="30:33" ht="14.25">
      <c r="AD138" s="14"/>
      <c r="AE138" s="14"/>
      <c r="AF138" s="4"/>
      <c r="AG138" s="3"/>
    </row>
    <row r="139" spans="30:33" ht="14.25">
      <c r="AD139" s="14"/>
      <c r="AE139" s="14"/>
      <c r="AF139" s="4"/>
      <c r="AG139" s="3"/>
    </row>
    <row r="140" spans="30:33" ht="14.25">
      <c r="AD140" s="14"/>
      <c r="AE140" s="14"/>
      <c r="AF140" s="4"/>
      <c r="AG140" s="3"/>
    </row>
    <row r="141" spans="30:33" ht="14.25">
      <c r="AD141" s="14"/>
      <c r="AE141" s="14"/>
      <c r="AF141" s="4"/>
      <c r="AG141" s="3"/>
    </row>
    <row r="142" spans="30:33" ht="14.25">
      <c r="AD142" s="14"/>
      <c r="AE142" s="14"/>
      <c r="AF142" s="4"/>
      <c r="AG142" s="3"/>
    </row>
    <row r="143" spans="30:33" ht="14.25">
      <c r="AD143" s="14"/>
      <c r="AE143" s="14"/>
      <c r="AF143" s="4"/>
      <c r="AG143" s="3"/>
    </row>
    <row r="144" spans="30:33" ht="14.25">
      <c r="AD144" s="14"/>
      <c r="AE144" s="14"/>
      <c r="AF144" s="4"/>
      <c r="AG144" s="3"/>
    </row>
    <row r="145" spans="30:33" ht="14.25">
      <c r="AD145" s="14"/>
      <c r="AE145" s="14"/>
      <c r="AF145" s="4"/>
      <c r="AG145" s="3"/>
    </row>
    <row r="146" spans="30:33" ht="14.25">
      <c r="AD146" s="14"/>
      <c r="AE146" s="14"/>
      <c r="AF146" s="4"/>
      <c r="AG146" s="3"/>
    </row>
    <row r="147" spans="30:33" ht="14.25">
      <c r="AD147" s="14"/>
      <c r="AE147" s="14"/>
      <c r="AF147" s="4"/>
      <c r="AG147" s="3"/>
    </row>
    <row r="148" spans="30:33" ht="14.25">
      <c r="AD148" s="14"/>
      <c r="AE148" s="14"/>
      <c r="AF148" s="4"/>
      <c r="AG148" s="3"/>
    </row>
    <row r="149" spans="30:33" ht="14.25">
      <c r="AD149" s="14"/>
      <c r="AE149" s="14"/>
      <c r="AF149" s="4"/>
      <c r="AG149" s="3"/>
    </row>
    <row r="150" spans="30:33" ht="14.25">
      <c r="AD150" s="14"/>
      <c r="AE150" s="14"/>
      <c r="AF150" s="4"/>
      <c r="AG150" s="3"/>
    </row>
    <row r="151" spans="30:33" ht="14.25">
      <c r="AD151" s="14"/>
      <c r="AE151" s="14"/>
      <c r="AF151" s="4"/>
      <c r="AG151" s="3"/>
    </row>
    <row r="152" spans="30:33" ht="14.25">
      <c r="AD152" s="14"/>
      <c r="AE152" s="14"/>
      <c r="AF152" s="4"/>
      <c r="AG152" s="3"/>
    </row>
    <row r="153" spans="30:33" ht="14.25">
      <c r="AD153" s="14"/>
      <c r="AE153" s="14"/>
      <c r="AF153" s="4"/>
      <c r="AG153" s="3"/>
    </row>
    <row r="154" spans="30:33" ht="14.25">
      <c r="AD154" s="14"/>
      <c r="AE154" s="14"/>
      <c r="AF154" s="4"/>
      <c r="AG154" s="3"/>
    </row>
    <row r="155" spans="30:33" ht="14.25">
      <c r="AD155" s="14"/>
      <c r="AE155" s="14"/>
      <c r="AF155" s="4"/>
      <c r="AG155" s="3"/>
    </row>
    <row r="156" spans="30:33" ht="14.25">
      <c r="AD156" s="14"/>
      <c r="AE156" s="14"/>
      <c r="AF156" s="4"/>
      <c r="AG156" s="3"/>
    </row>
    <row r="157" spans="30:33" ht="14.25">
      <c r="AD157" s="14"/>
      <c r="AE157" s="14"/>
      <c r="AF157" s="4"/>
      <c r="AG157" s="3"/>
    </row>
    <row r="158" spans="30:33" ht="14.25">
      <c r="AD158" s="14"/>
      <c r="AE158" s="14"/>
      <c r="AF158" s="4"/>
      <c r="AG158" s="3"/>
    </row>
    <row r="159" spans="30:33" ht="14.25">
      <c r="AD159" s="14"/>
      <c r="AE159" s="14"/>
      <c r="AF159" s="4"/>
      <c r="AG159" s="3"/>
    </row>
    <row r="160" spans="30:33" ht="14.25">
      <c r="AD160" s="14"/>
      <c r="AE160" s="14"/>
      <c r="AF160" s="4"/>
      <c r="AG160" s="3"/>
    </row>
    <row r="161" spans="30:33" ht="14.25">
      <c r="AD161" s="14"/>
      <c r="AE161" s="14"/>
      <c r="AF161" s="4"/>
      <c r="AG161" s="3"/>
    </row>
    <row r="162" spans="30:33" ht="14.25">
      <c r="AD162" s="14"/>
      <c r="AE162" s="14"/>
      <c r="AF162" s="4"/>
      <c r="AG162" s="3"/>
    </row>
    <row r="163" spans="30:33" ht="14.25">
      <c r="AD163" s="14"/>
      <c r="AE163" s="14"/>
      <c r="AF163" s="4"/>
      <c r="AG163" s="3"/>
    </row>
    <row r="164" spans="30:33" ht="14.25">
      <c r="AD164" s="14"/>
      <c r="AE164" s="14"/>
      <c r="AF164" s="4"/>
      <c r="AG164" s="3"/>
    </row>
    <row r="165" spans="30:33" ht="14.25">
      <c r="AD165" s="14"/>
      <c r="AE165" s="14"/>
      <c r="AF165" s="4"/>
      <c r="AG165" s="3"/>
    </row>
    <row r="166" spans="30:33" ht="14.25">
      <c r="AD166" s="14"/>
      <c r="AE166" s="14"/>
      <c r="AF166" s="4"/>
      <c r="AG166" s="3"/>
    </row>
    <row r="167" spans="30:33" ht="14.25">
      <c r="AD167" s="14"/>
      <c r="AE167" s="14"/>
      <c r="AF167" s="4"/>
      <c r="AG167" s="3"/>
    </row>
    <row r="168" spans="30:33" ht="14.25">
      <c r="AD168" s="14"/>
      <c r="AE168" s="14"/>
      <c r="AF168" s="4"/>
      <c r="AG168" s="3"/>
    </row>
    <row r="169" spans="30:33" ht="14.25">
      <c r="AD169" s="14"/>
      <c r="AE169" s="14"/>
      <c r="AF169" s="4"/>
      <c r="AG169" s="3"/>
    </row>
    <row r="170" spans="30:33" ht="14.25">
      <c r="AD170" s="14"/>
      <c r="AE170" s="14"/>
      <c r="AF170" s="4"/>
      <c r="AG170" s="3"/>
    </row>
    <row r="171" spans="30:33" ht="14.25">
      <c r="AD171" s="14"/>
      <c r="AE171" s="14"/>
      <c r="AF171" s="4"/>
      <c r="AG171" s="3"/>
    </row>
    <row r="172" spans="30:33" ht="14.25">
      <c r="AD172" s="14"/>
      <c r="AE172" s="14"/>
      <c r="AF172" s="4"/>
      <c r="AG172" s="3"/>
    </row>
    <row r="173" spans="30:33" ht="14.25">
      <c r="AD173" s="14"/>
      <c r="AE173" s="14"/>
      <c r="AF173" s="4"/>
      <c r="AG173" s="3"/>
    </row>
    <row r="174" spans="30:33" ht="14.25">
      <c r="AD174" s="14"/>
      <c r="AE174" s="14"/>
      <c r="AF174" s="4"/>
      <c r="AG174" s="3"/>
    </row>
    <row r="175" spans="30:33" ht="14.25">
      <c r="AD175" s="14"/>
      <c r="AE175" s="14"/>
      <c r="AF175" s="4"/>
      <c r="AG175" s="3"/>
    </row>
    <row r="176" spans="30:33" ht="14.25">
      <c r="AD176" s="14"/>
      <c r="AE176" s="14"/>
      <c r="AF176" s="4"/>
      <c r="AG176" s="3"/>
    </row>
    <row r="177" spans="30:33" ht="14.25">
      <c r="AD177" s="14"/>
      <c r="AE177" s="14"/>
      <c r="AF177" s="4"/>
      <c r="AG177" s="3"/>
    </row>
    <row r="178" spans="30:33" ht="14.25">
      <c r="AD178" s="14"/>
      <c r="AE178" s="14"/>
      <c r="AF178" s="4"/>
      <c r="AG178" s="3"/>
    </row>
    <row r="179" spans="30:33" ht="14.25">
      <c r="AD179" s="14"/>
      <c r="AE179" s="14"/>
      <c r="AF179" s="4"/>
      <c r="AG179" s="3"/>
    </row>
    <row r="180" spans="30:33" ht="14.25">
      <c r="AD180" s="14"/>
      <c r="AE180" s="14"/>
      <c r="AF180" s="4"/>
      <c r="AG180" s="3"/>
    </row>
    <row r="181" spans="30:33" ht="14.25">
      <c r="AD181" s="14"/>
      <c r="AE181" s="14"/>
      <c r="AF181" s="4"/>
      <c r="AG181" s="3"/>
    </row>
    <row r="182" spans="30:33" ht="14.25">
      <c r="AD182" s="14"/>
      <c r="AE182" s="14"/>
      <c r="AF182" s="4"/>
      <c r="AG182" s="3"/>
    </row>
    <row r="183" spans="30:33" ht="14.25">
      <c r="AD183" s="14"/>
      <c r="AE183" s="14"/>
      <c r="AF183" s="4"/>
      <c r="AG183" s="3"/>
    </row>
    <row r="184" spans="30:33" ht="14.25">
      <c r="AD184" s="14"/>
      <c r="AE184" s="14"/>
      <c r="AF184" s="4"/>
      <c r="AG184" s="3"/>
    </row>
    <row r="185" spans="30:33" ht="14.25">
      <c r="AD185" s="14"/>
      <c r="AE185" s="14"/>
      <c r="AF185" s="4"/>
      <c r="AG185" s="3"/>
    </row>
    <row r="186" spans="30:33" ht="14.25">
      <c r="AD186" s="14"/>
      <c r="AE186" s="14"/>
      <c r="AF186" s="4"/>
      <c r="AG186" s="3"/>
    </row>
    <row r="187" spans="30:33" ht="14.25">
      <c r="AD187" s="14"/>
      <c r="AE187" s="14"/>
      <c r="AF187" s="4"/>
      <c r="AG187" s="3"/>
    </row>
    <row r="188" spans="30:33" ht="14.25">
      <c r="AD188" s="14"/>
      <c r="AE188" s="14"/>
      <c r="AF188" s="4"/>
      <c r="AG188" s="3"/>
    </row>
    <row r="189" spans="30:33" ht="14.25">
      <c r="AD189" s="14"/>
      <c r="AE189" s="14"/>
      <c r="AF189" s="4"/>
      <c r="AG189" s="3"/>
    </row>
    <row r="190" spans="30:33" ht="14.25">
      <c r="AD190" s="14"/>
      <c r="AE190" s="14"/>
      <c r="AF190" s="4"/>
      <c r="AG190" s="3"/>
    </row>
    <row r="191" spans="30:33" ht="14.25">
      <c r="AD191" s="14"/>
      <c r="AE191" s="14"/>
      <c r="AF191" s="4"/>
      <c r="AG191" s="3"/>
    </row>
    <row r="192" spans="30:33" ht="14.25">
      <c r="AD192" s="14"/>
      <c r="AE192" s="14"/>
      <c r="AF192" s="4"/>
      <c r="AG192" s="3"/>
    </row>
    <row r="193" spans="30:33" ht="14.25">
      <c r="AD193" s="14"/>
      <c r="AE193" s="14"/>
      <c r="AF193" s="4"/>
      <c r="AG193" s="3"/>
    </row>
    <row r="194" spans="30:33" ht="14.25">
      <c r="AD194" s="14"/>
      <c r="AE194" s="14"/>
      <c r="AF194" s="4"/>
      <c r="AG194" s="3"/>
    </row>
    <row r="195" spans="30:33" ht="14.25">
      <c r="AD195" s="14"/>
      <c r="AE195" s="14"/>
      <c r="AF195" s="4"/>
      <c r="AG195" s="3"/>
    </row>
    <row r="196" spans="30:33" ht="14.25">
      <c r="AD196" s="14"/>
      <c r="AE196" s="14"/>
      <c r="AF196" s="4"/>
      <c r="AG196" s="3"/>
    </row>
    <row r="197" spans="30:33" ht="14.25">
      <c r="AD197" s="14"/>
      <c r="AE197" s="14"/>
      <c r="AF197" s="4"/>
      <c r="AG197" s="3"/>
    </row>
    <row r="198" spans="30:33" ht="14.25">
      <c r="AD198" s="14"/>
      <c r="AE198" s="14"/>
      <c r="AF198" s="4"/>
      <c r="AG198" s="3"/>
    </row>
    <row r="199" spans="30:33" ht="14.25">
      <c r="AD199" s="14"/>
      <c r="AE199" s="14"/>
      <c r="AF199" s="4"/>
      <c r="AG199" s="3"/>
    </row>
    <row r="200" spans="30:33" ht="14.25">
      <c r="AD200" s="14"/>
      <c r="AE200" s="14"/>
      <c r="AF200" s="4"/>
      <c r="AG200" s="3"/>
    </row>
    <row r="201" spans="30:33" ht="14.25">
      <c r="AD201" s="14"/>
      <c r="AE201" s="14"/>
      <c r="AF201" s="4"/>
      <c r="AG201" s="3"/>
    </row>
    <row r="202" spans="30:33" ht="14.25">
      <c r="AD202" s="14"/>
      <c r="AE202" s="14"/>
      <c r="AF202" s="4"/>
      <c r="AG202" s="3"/>
    </row>
    <row r="203" spans="30:33" ht="14.25">
      <c r="AD203" s="14"/>
      <c r="AE203" s="14"/>
      <c r="AF203" s="4"/>
      <c r="AG203" s="3"/>
    </row>
    <row r="204" spans="30:33" ht="14.25">
      <c r="AD204" s="14"/>
      <c r="AE204" s="14"/>
      <c r="AF204" s="4"/>
      <c r="AG204" s="3"/>
    </row>
    <row r="205" spans="30:33" ht="14.25">
      <c r="AD205" s="14"/>
      <c r="AE205" s="14"/>
      <c r="AF205" s="4"/>
      <c r="AG205" s="3"/>
    </row>
    <row r="206" spans="30:33" ht="14.25">
      <c r="AD206" s="14"/>
      <c r="AE206" s="14"/>
      <c r="AF206" s="4"/>
      <c r="AG206" s="3"/>
    </row>
    <row r="207" spans="30:33" ht="14.25">
      <c r="AD207" s="14"/>
      <c r="AE207" s="14"/>
      <c r="AF207" s="4"/>
      <c r="AG207" s="3"/>
    </row>
    <row r="208" spans="30:33" ht="14.25">
      <c r="AD208" s="14"/>
      <c r="AE208" s="14"/>
      <c r="AF208" s="4"/>
      <c r="AG208" s="3"/>
    </row>
    <row r="209" spans="30:33" ht="14.25">
      <c r="AD209" s="14"/>
      <c r="AE209" s="14"/>
      <c r="AF209" s="4"/>
      <c r="AG209" s="3"/>
    </row>
    <row r="210" spans="30:33" ht="14.25">
      <c r="AD210" s="14"/>
      <c r="AE210" s="14"/>
      <c r="AF210" s="4"/>
      <c r="AG210" s="3"/>
    </row>
    <row r="211" spans="30:33" ht="14.25">
      <c r="AD211" s="14"/>
      <c r="AE211" s="14"/>
      <c r="AF211" s="4"/>
      <c r="AG211" s="3"/>
    </row>
    <row r="212" spans="30:33" ht="14.25">
      <c r="AD212" s="14"/>
      <c r="AE212" s="14"/>
      <c r="AF212" s="4"/>
      <c r="AG212" s="3"/>
    </row>
    <row r="213" spans="30:33" ht="14.25">
      <c r="AD213" s="14"/>
      <c r="AE213" s="14"/>
      <c r="AF213" s="4"/>
      <c r="AG213" s="3"/>
    </row>
    <row r="214" spans="30:33" ht="14.25">
      <c r="AD214" s="14"/>
      <c r="AE214" s="14"/>
      <c r="AF214" s="4"/>
      <c r="AG214" s="3"/>
    </row>
    <row r="215" spans="30:33" ht="14.25">
      <c r="AD215" s="14"/>
      <c r="AE215" s="14"/>
      <c r="AF215" s="4"/>
      <c r="AG215" s="3"/>
    </row>
    <row r="216" spans="30:33" ht="14.25">
      <c r="AD216" s="14"/>
      <c r="AE216" s="14"/>
      <c r="AF216" s="4"/>
      <c r="AG216" s="3"/>
    </row>
    <row r="217" spans="30:33" ht="14.25">
      <c r="AD217" s="14"/>
      <c r="AE217" s="14"/>
      <c r="AF217" s="4"/>
      <c r="AG217" s="3"/>
    </row>
    <row r="218" spans="30:33" ht="14.25">
      <c r="AD218" s="14"/>
      <c r="AE218" s="14"/>
      <c r="AF218" s="4"/>
      <c r="AG218" s="3"/>
    </row>
    <row r="219" spans="30:33" ht="14.25">
      <c r="AD219" s="14"/>
      <c r="AE219" s="14"/>
      <c r="AF219" s="4"/>
      <c r="AG219" s="3"/>
    </row>
    <row r="220" spans="30:33" ht="14.25">
      <c r="AD220" s="14"/>
      <c r="AE220" s="14"/>
      <c r="AF220" s="4"/>
      <c r="AG220" s="3"/>
    </row>
    <row r="221" spans="30:33" ht="14.25">
      <c r="AD221" s="14"/>
      <c r="AE221" s="14"/>
      <c r="AF221" s="4"/>
      <c r="AG221" s="3"/>
    </row>
    <row r="222" spans="30:33" ht="14.25">
      <c r="AD222" s="14"/>
      <c r="AE222" s="14"/>
      <c r="AF222" s="4"/>
      <c r="AG222" s="3"/>
    </row>
    <row r="223" spans="30:33" ht="14.25">
      <c r="AD223" s="14"/>
      <c r="AE223" s="14"/>
      <c r="AF223" s="4"/>
      <c r="AG223" s="3"/>
    </row>
    <row r="224" spans="30:33" ht="14.25">
      <c r="AD224" s="14"/>
      <c r="AE224" s="14"/>
      <c r="AF224" s="4"/>
      <c r="AG224" s="3"/>
    </row>
    <row r="225" spans="30:33" ht="14.25">
      <c r="AD225" s="14"/>
      <c r="AE225" s="14"/>
      <c r="AF225" s="4"/>
      <c r="AG225" s="3"/>
    </row>
    <row r="226" spans="30:33" ht="14.25">
      <c r="AD226" s="14"/>
      <c r="AE226" s="14"/>
      <c r="AF226" s="4"/>
      <c r="AG226" s="3"/>
    </row>
    <row r="227" spans="30:33" ht="14.25">
      <c r="AD227" s="14"/>
      <c r="AE227" s="14"/>
      <c r="AF227" s="4"/>
      <c r="AG227" s="3"/>
    </row>
    <row r="228" spans="30:33" ht="14.25">
      <c r="AD228" s="14"/>
      <c r="AE228" s="14"/>
      <c r="AF228" s="4"/>
      <c r="AG228" s="3"/>
    </row>
    <row r="229" spans="30:33" ht="14.25">
      <c r="AD229" s="14"/>
      <c r="AE229" s="14"/>
      <c r="AF229" s="4"/>
      <c r="AG229" s="3"/>
    </row>
    <row r="230" spans="30:33" ht="14.25">
      <c r="AD230" s="14"/>
      <c r="AE230" s="14"/>
      <c r="AF230" s="4"/>
      <c r="AG230" s="3"/>
    </row>
    <row r="231" spans="30:33" ht="14.25">
      <c r="AD231" s="14"/>
      <c r="AE231" s="14"/>
      <c r="AF231" s="4"/>
      <c r="AG231" s="3"/>
    </row>
    <row r="232" spans="30:33" ht="14.25">
      <c r="AD232" s="14"/>
      <c r="AE232" s="14"/>
      <c r="AF232" s="4"/>
      <c r="AG232" s="3"/>
    </row>
    <row r="233" spans="30:33" ht="14.25">
      <c r="AD233" s="14"/>
      <c r="AE233" s="14"/>
      <c r="AF233" s="4"/>
      <c r="AG233" s="3"/>
    </row>
    <row r="234" spans="30:33" ht="14.25">
      <c r="AD234" s="14"/>
      <c r="AE234" s="14"/>
      <c r="AF234" s="4"/>
      <c r="AG234" s="3"/>
    </row>
    <row r="235" spans="30:33" ht="14.25">
      <c r="AD235" s="14"/>
      <c r="AE235" s="14"/>
      <c r="AF235" s="4"/>
      <c r="AG235" s="3"/>
    </row>
    <row r="236" spans="30:33" ht="14.25">
      <c r="AD236" s="14"/>
      <c r="AE236" s="14"/>
      <c r="AF236" s="4"/>
      <c r="AG236" s="3"/>
    </row>
    <row r="237" spans="30:33" ht="14.25">
      <c r="AD237" s="14"/>
      <c r="AE237" s="14"/>
      <c r="AF237" s="4"/>
      <c r="AG237" s="3"/>
    </row>
    <row r="238" spans="30:33" ht="14.25">
      <c r="AD238" s="14"/>
      <c r="AE238" s="14"/>
      <c r="AF238" s="4"/>
      <c r="AG238" s="3"/>
    </row>
    <row r="239" spans="30:33" ht="14.25">
      <c r="AD239" s="14"/>
      <c r="AE239" s="14"/>
      <c r="AF239" s="4"/>
      <c r="AG239" s="3"/>
    </row>
    <row r="240" spans="30:33" ht="14.25">
      <c r="AD240" s="14"/>
      <c r="AE240" s="14"/>
      <c r="AF240" s="4"/>
      <c r="AG240" s="3"/>
    </row>
    <row r="241" spans="30:33" ht="14.25">
      <c r="AD241" s="14"/>
      <c r="AE241" s="14"/>
      <c r="AF241" s="4"/>
      <c r="AG241" s="3"/>
    </row>
    <row r="242" spans="30:33" ht="14.25">
      <c r="AD242" s="14"/>
      <c r="AE242" s="14"/>
      <c r="AF242" s="4"/>
      <c r="AG242" s="3"/>
    </row>
    <row r="243" spans="30:33" ht="14.25">
      <c r="AD243" s="14"/>
      <c r="AE243" s="14"/>
      <c r="AF243" s="4"/>
      <c r="AG243" s="3"/>
    </row>
    <row r="244" spans="30:33" ht="14.25">
      <c r="AD244" s="14"/>
      <c r="AE244" s="14"/>
      <c r="AF244" s="4"/>
      <c r="AG244" s="3"/>
    </row>
    <row r="245" spans="30:33" ht="14.25">
      <c r="AD245" s="14"/>
      <c r="AE245" s="14"/>
      <c r="AF245" s="4"/>
      <c r="AG245" s="3"/>
    </row>
    <row r="246" spans="30:33" ht="14.25">
      <c r="AD246" s="14"/>
      <c r="AE246" s="14"/>
      <c r="AF246" s="4"/>
      <c r="AG246" s="3"/>
    </row>
    <row r="247" spans="30:33" ht="14.25">
      <c r="AD247" s="14"/>
      <c r="AE247" s="14"/>
      <c r="AF247" s="4"/>
      <c r="AG247" s="3"/>
    </row>
    <row r="248" spans="30:33" ht="14.25">
      <c r="AD248" s="14"/>
      <c r="AE248" s="14"/>
      <c r="AF248" s="4"/>
      <c r="AG248" s="3"/>
    </row>
    <row r="249" spans="30:33" ht="14.25">
      <c r="AD249" s="14"/>
      <c r="AE249" s="14"/>
      <c r="AF249" s="4"/>
      <c r="AG249" s="3"/>
    </row>
    <row r="250" spans="30:33" ht="14.25">
      <c r="AD250" s="14"/>
      <c r="AE250" s="14"/>
      <c r="AF250" s="4"/>
      <c r="AG250" s="3"/>
    </row>
    <row r="251" spans="30:33" ht="14.25">
      <c r="AD251" s="14"/>
      <c r="AE251" s="14"/>
      <c r="AF251" s="4"/>
      <c r="AG251" s="3"/>
    </row>
    <row r="252" spans="30:33" ht="14.25">
      <c r="AD252" s="14"/>
      <c r="AE252" s="14"/>
      <c r="AF252" s="4"/>
      <c r="AG252" s="3"/>
    </row>
    <row r="253" spans="30:33" ht="14.25">
      <c r="AD253" s="14"/>
      <c r="AE253" s="14"/>
      <c r="AF253" s="4"/>
      <c r="AG253" s="3"/>
    </row>
    <row r="254" spans="30:33" ht="14.25">
      <c r="AD254" s="14"/>
      <c r="AE254" s="14"/>
      <c r="AF254" s="4"/>
      <c r="AG254" s="3"/>
    </row>
    <row r="255" spans="30:33" ht="14.25">
      <c r="AD255" s="14"/>
      <c r="AE255" s="14"/>
      <c r="AF255" s="4"/>
      <c r="AG255" s="3"/>
    </row>
    <row r="256" spans="30:33" ht="14.25">
      <c r="AD256" s="14"/>
      <c r="AE256" s="14"/>
      <c r="AF256" s="4"/>
      <c r="AG256" s="3"/>
    </row>
    <row r="257" spans="30:33" ht="14.25">
      <c r="AD257" s="14"/>
      <c r="AE257" s="14"/>
      <c r="AF257" s="4"/>
      <c r="AG257" s="3"/>
    </row>
    <row r="258" spans="30:33" ht="14.25">
      <c r="AD258" s="14"/>
      <c r="AE258" s="14"/>
      <c r="AF258" s="4"/>
      <c r="AG258" s="3"/>
    </row>
    <row r="259" spans="30:33" ht="14.25">
      <c r="AD259" s="14"/>
      <c r="AE259" s="14"/>
      <c r="AF259" s="4"/>
      <c r="AG259" s="3"/>
    </row>
    <row r="260" spans="30:33" ht="14.25">
      <c r="AD260" s="14"/>
      <c r="AE260" s="14"/>
      <c r="AF260" s="4"/>
      <c r="AG260" s="3"/>
    </row>
    <row r="261" spans="30:33" ht="14.25">
      <c r="AD261" s="14"/>
      <c r="AE261" s="14"/>
      <c r="AF261" s="4"/>
      <c r="AG261" s="3"/>
    </row>
    <row r="262" spans="30:33" ht="14.25">
      <c r="AD262" s="14"/>
      <c r="AE262" s="14"/>
      <c r="AF262" s="4"/>
      <c r="AG262" s="3"/>
    </row>
    <row r="263" spans="30:33" ht="14.25">
      <c r="AD263" s="14"/>
      <c r="AE263" s="14"/>
      <c r="AF263" s="4"/>
      <c r="AG263" s="3"/>
    </row>
    <row r="264" spans="30:33" ht="14.25">
      <c r="AD264" s="14"/>
      <c r="AE264" s="14"/>
      <c r="AF264" s="4"/>
      <c r="AG264" s="3"/>
    </row>
    <row r="265" spans="30:33" ht="14.25">
      <c r="AD265" s="14"/>
      <c r="AE265" s="14"/>
      <c r="AF265" s="4"/>
      <c r="AG265" s="3"/>
    </row>
    <row r="266" spans="30:33" ht="14.25">
      <c r="AD266" s="14"/>
      <c r="AE266" s="14"/>
      <c r="AF266" s="4"/>
      <c r="AG266" s="3"/>
    </row>
    <row r="267" spans="30:33" ht="14.25">
      <c r="AD267" s="14"/>
      <c r="AE267" s="14"/>
      <c r="AF267" s="4"/>
      <c r="AG267" s="3"/>
    </row>
    <row r="268" spans="30:33" ht="14.25">
      <c r="AD268" s="14"/>
      <c r="AE268" s="14"/>
      <c r="AF268" s="4"/>
      <c r="AG268" s="3"/>
    </row>
    <row r="269" spans="30:33" ht="14.25">
      <c r="AD269" s="14"/>
      <c r="AE269" s="14"/>
      <c r="AF269" s="4"/>
      <c r="AG269" s="3"/>
    </row>
    <row r="270" spans="30:33" ht="14.25">
      <c r="AD270" s="14"/>
      <c r="AE270" s="14"/>
      <c r="AF270" s="4"/>
      <c r="AG270" s="3"/>
    </row>
    <row r="271" spans="30:33" ht="14.25">
      <c r="AD271" s="14"/>
      <c r="AE271" s="14"/>
      <c r="AF271" s="4"/>
      <c r="AG271" s="3"/>
    </row>
    <row r="272" spans="30:33" ht="14.25">
      <c r="AD272" s="14"/>
      <c r="AE272" s="14"/>
      <c r="AF272" s="4"/>
      <c r="AG272" s="3"/>
    </row>
    <row r="273" spans="30:33" ht="14.25">
      <c r="AD273" s="14"/>
      <c r="AE273" s="14"/>
      <c r="AF273" s="4"/>
      <c r="AG273" s="3"/>
    </row>
    <row r="274" spans="30:33" ht="14.25">
      <c r="AD274" s="14"/>
      <c r="AE274" s="14"/>
      <c r="AF274" s="4"/>
      <c r="AG274" s="3"/>
    </row>
    <row r="275" spans="30:33" ht="14.25">
      <c r="AD275" s="14"/>
      <c r="AE275" s="14"/>
      <c r="AF275" s="4"/>
      <c r="AG275" s="3"/>
    </row>
    <row r="276" spans="30:33" ht="14.25">
      <c r="AD276" s="14"/>
      <c r="AE276" s="14"/>
      <c r="AF276" s="4"/>
      <c r="AG276" s="3"/>
    </row>
    <row r="277" spans="30:33" ht="14.25">
      <c r="AD277" s="14"/>
      <c r="AE277" s="14"/>
      <c r="AF277" s="4"/>
      <c r="AG277" s="3"/>
    </row>
    <row r="278" spans="30:33" ht="14.25">
      <c r="AD278" s="14"/>
      <c r="AE278" s="14"/>
      <c r="AF278" s="4"/>
      <c r="AG278" s="3"/>
    </row>
    <row r="279" spans="30:33" ht="14.25">
      <c r="AD279" s="14"/>
      <c r="AE279" s="14"/>
      <c r="AF279" s="4"/>
      <c r="AG279" s="3"/>
    </row>
    <row r="280" spans="30:33" ht="14.25">
      <c r="AD280" s="14"/>
      <c r="AE280" s="14"/>
      <c r="AF280" s="4"/>
      <c r="AG280" s="3"/>
    </row>
    <row r="281" spans="30:33" ht="14.25">
      <c r="AD281" s="14"/>
      <c r="AE281" s="14"/>
      <c r="AF281" s="4"/>
      <c r="AG281" s="3"/>
    </row>
    <row r="282" spans="30:33" ht="14.25">
      <c r="AD282" s="14"/>
      <c r="AE282" s="14"/>
      <c r="AF282" s="4"/>
      <c r="AG282" s="3"/>
    </row>
    <row r="283" spans="30:33" ht="14.25">
      <c r="AD283" s="14"/>
      <c r="AE283" s="14"/>
      <c r="AF283" s="4"/>
      <c r="AG283" s="3"/>
    </row>
    <row r="284" spans="30:33" ht="14.25">
      <c r="AD284" s="14"/>
      <c r="AE284" s="14"/>
      <c r="AF284" s="4"/>
      <c r="AG284" s="3"/>
    </row>
    <row r="285" spans="30:33" ht="14.25">
      <c r="AD285" s="14"/>
      <c r="AE285" s="14"/>
      <c r="AF285" s="4"/>
      <c r="AG285" s="3"/>
    </row>
    <row r="286" spans="30:33" ht="14.25">
      <c r="AD286" s="14"/>
      <c r="AE286" s="14"/>
      <c r="AF286" s="4"/>
      <c r="AG286" s="3"/>
    </row>
    <row r="287" spans="30:33" ht="14.25">
      <c r="AD287" s="14"/>
      <c r="AE287" s="14"/>
      <c r="AF287" s="4"/>
      <c r="AG287" s="3"/>
    </row>
    <row r="288" spans="30:33" ht="14.25">
      <c r="AD288" s="14"/>
      <c r="AE288" s="14"/>
      <c r="AF288" s="4"/>
      <c r="AG288" s="3"/>
    </row>
    <row r="289" spans="30:33" ht="14.25">
      <c r="AD289" s="14"/>
      <c r="AE289" s="14"/>
      <c r="AF289" s="4"/>
      <c r="AG289" s="3"/>
    </row>
    <row r="290" spans="30:33" ht="14.25">
      <c r="AD290" s="14"/>
      <c r="AE290" s="14"/>
      <c r="AF290" s="4"/>
      <c r="AG290" s="3"/>
    </row>
    <row r="291" spans="30:33" ht="14.25">
      <c r="AD291" s="14"/>
      <c r="AE291" s="14"/>
      <c r="AF291" s="4"/>
      <c r="AG291" s="3"/>
    </row>
    <row r="292" spans="30:33" ht="14.25">
      <c r="AD292" s="14"/>
      <c r="AE292" s="14"/>
      <c r="AF292" s="4"/>
      <c r="AG292" s="3"/>
    </row>
    <row r="293" spans="30:33" ht="14.25">
      <c r="AD293" s="14"/>
      <c r="AE293" s="14"/>
      <c r="AF293" s="4"/>
      <c r="AG293" s="3"/>
    </row>
    <row r="294" spans="30:33" ht="14.25">
      <c r="AD294" s="14"/>
      <c r="AE294" s="14"/>
      <c r="AF294" s="4"/>
      <c r="AG294" s="3"/>
    </row>
    <row r="295" spans="30:33" ht="14.25">
      <c r="AD295" s="14"/>
      <c r="AE295" s="14"/>
      <c r="AF295" s="4"/>
      <c r="AG295" s="3"/>
    </row>
    <row r="296" spans="30:33" ht="14.25">
      <c r="AD296" s="14"/>
      <c r="AE296" s="14"/>
      <c r="AF296" s="4"/>
      <c r="AG296" s="3"/>
    </row>
    <row r="297" spans="30:33" ht="14.25">
      <c r="AD297" s="14"/>
      <c r="AE297" s="14"/>
      <c r="AF297" s="4"/>
      <c r="AG297" s="3"/>
    </row>
    <row r="298" spans="30:33" ht="14.25">
      <c r="AD298" s="14"/>
      <c r="AE298" s="14"/>
      <c r="AF298" s="4"/>
      <c r="AG298" s="3"/>
    </row>
    <row r="299" spans="30:33" ht="14.25">
      <c r="AD299" s="14"/>
      <c r="AE299" s="14"/>
      <c r="AF299" s="4"/>
      <c r="AG299" s="3"/>
    </row>
    <row r="300" spans="30:33" ht="14.25">
      <c r="AD300" s="14"/>
      <c r="AE300" s="14"/>
      <c r="AF300" s="4"/>
      <c r="AG300" s="3"/>
    </row>
    <row r="301" spans="30:33" ht="14.25">
      <c r="AD301" s="14"/>
      <c r="AE301" s="14"/>
      <c r="AF301" s="4"/>
      <c r="AG301" s="3"/>
    </row>
    <row r="302" spans="30:33" ht="14.25">
      <c r="AD302" s="14"/>
      <c r="AE302" s="14"/>
      <c r="AF302" s="4"/>
      <c r="AG302" s="3"/>
    </row>
    <row r="303" spans="30:33" ht="14.25">
      <c r="AD303" s="14"/>
      <c r="AE303" s="14"/>
      <c r="AF303" s="4"/>
      <c r="AG303" s="3"/>
    </row>
    <row r="304" spans="30:33" ht="14.25">
      <c r="AD304" s="14"/>
      <c r="AE304" s="14"/>
      <c r="AF304" s="4"/>
      <c r="AG304" s="3"/>
    </row>
    <row r="305" spans="30:33" ht="14.25">
      <c r="AD305" s="14"/>
      <c r="AE305" s="14"/>
      <c r="AF305" s="4"/>
      <c r="AG305" s="3"/>
    </row>
    <row r="306" spans="30:33" ht="14.25">
      <c r="AD306" s="14"/>
      <c r="AE306" s="14"/>
      <c r="AF306" s="4"/>
      <c r="AG306" s="3"/>
    </row>
    <row r="307" spans="30:33" ht="14.25">
      <c r="AD307" s="14"/>
      <c r="AE307" s="14"/>
      <c r="AF307" s="4"/>
      <c r="AG307" s="3"/>
    </row>
    <row r="308" spans="30:33" ht="14.25">
      <c r="AD308" s="14"/>
      <c r="AE308" s="14"/>
      <c r="AF308" s="4"/>
      <c r="AG308" s="3"/>
    </row>
    <row r="309" spans="30:33" ht="14.25">
      <c r="AD309" s="14"/>
      <c r="AE309" s="14"/>
      <c r="AF309" s="4"/>
      <c r="AG309" s="3"/>
    </row>
    <row r="310" spans="30:33" ht="14.25">
      <c r="AD310" s="14"/>
      <c r="AE310" s="14"/>
      <c r="AF310" s="4"/>
      <c r="AG310" s="3"/>
    </row>
    <row r="311" spans="30:33" ht="14.25">
      <c r="AD311" s="14"/>
      <c r="AE311" s="14"/>
      <c r="AF311" s="4"/>
      <c r="AG311" s="3"/>
    </row>
    <row r="312" spans="30:33" ht="14.25">
      <c r="AD312" s="14"/>
      <c r="AE312" s="14"/>
      <c r="AF312" s="4"/>
      <c r="AG312" s="3"/>
    </row>
    <row r="313" spans="30:33" ht="14.25">
      <c r="AD313" s="14"/>
      <c r="AE313" s="14"/>
      <c r="AF313" s="4"/>
      <c r="AG313" s="3"/>
    </row>
    <row r="314" spans="30:33" ht="14.25">
      <c r="AD314" s="14"/>
      <c r="AE314" s="14"/>
      <c r="AF314" s="4"/>
      <c r="AG314" s="3"/>
    </row>
    <row r="315" spans="30:33" ht="14.25">
      <c r="AD315" s="14"/>
      <c r="AE315" s="14"/>
      <c r="AF315" s="4"/>
      <c r="AG315" s="3"/>
    </row>
    <row r="316" spans="30:33" ht="14.25">
      <c r="AD316" s="14"/>
      <c r="AE316" s="14"/>
      <c r="AF316" s="4"/>
      <c r="AG316" s="3"/>
    </row>
    <row r="317" spans="30:33" ht="14.25">
      <c r="AD317" s="14"/>
      <c r="AE317" s="14"/>
      <c r="AF317" s="4"/>
      <c r="AG317" s="3"/>
    </row>
    <row r="318" spans="30:33" ht="14.25">
      <c r="AD318" s="14"/>
      <c r="AE318" s="14"/>
      <c r="AF318" s="4"/>
      <c r="AG318" s="3"/>
    </row>
    <row r="319" spans="30:33" ht="14.25">
      <c r="AD319" s="14"/>
      <c r="AE319" s="14"/>
      <c r="AF319" s="4"/>
      <c r="AG319" s="3"/>
    </row>
    <row r="320" spans="30:33" ht="14.25">
      <c r="AD320" s="14"/>
      <c r="AE320" s="14"/>
      <c r="AF320" s="4"/>
      <c r="AG320" s="3"/>
    </row>
    <row r="321" spans="30:33" ht="14.25">
      <c r="AD321" s="14"/>
      <c r="AE321" s="14"/>
      <c r="AF321" s="4"/>
      <c r="AG321" s="3"/>
    </row>
    <row r="322" spans="30:33" ht="14.25">
      <c r="AD322" s="14"/>
      <c r="AE322" s="14"/>
      <c r="AF322" s="4"/>
      <c r="AG322" s="3"/>
    </row>
    <row r="323" spans="30:33" ht="14.25">
      <c r="AD323" s="14"/>
      <c r="AE323" s="14"/>
      <c r="AF323" s="4"/>
      <c r="AG323" s="3"/>
    </row>
    <row r="324" spans="30:33" ht="14.25">
      <c r="AD324" s="14"/>
      <c r="AE324" s="14"/>
      <c r="AF324" s="4"/>
      <c r="AG324" s="3"/>
    </row>
    <row r="325" spans="30:33" ht="14.25">
      <c r="AD325" s="14"/>
      <c r="AE325" s="14"/>
      <c r="AF325" s="4"/>
      <c r="AG325" s="3"/>
    </row>
    <row r="326" spans="30:33" ht="14.25">
      <c r="AD326" s="14"/>
      <c r="AE326" s="14"/>
      <c r="AF326" s="4"/>
      <c r="AG326" s="3"/>
    </row>
    <row r="327" spans="30:33" ht="14.25">
      <c r="AD327" s="14"/>
      <c r="AE327" s="14"/>
      <c r="AF327" s="4"/>
      <c r="AG327" s="3"/>
    </row>
    <row r="328" spans="30:33" ht="14.25">
      <c r="AD328" s="14"/>
      <c r="AE328" s="14"/>
      <c r="AF328" s="4"/>
      <c r="AG328" s="3"/>
    </row>
    <row r="329" spans="30:33" ht="14.25">
      <c r="AD329" s="14"/>
      <c r="AE329" s="14"/>
      <c r="AF329" s="4"/>
      <c r="AG329" s="3"/>
    </row>
    <row r="330" spans="30:33" ht="14.25">
      <c r="AD330" s="14"/>
      <c r="AE330" s="14"/>
      <c r="AF330" s="4"/>
      <c r="AG330" s="3"/>
    </row>
    <row r="331" spans="30:33" ht="14.25">
      <c r="AD331" s="14"/>
      <c r="AE331" s="14"/>
      <c r="AF331" s="4"/>
      <c r="AG331" s="3"/>
    </row>
    <row r="332" spans="30:33" ht="14.25">
      <c r="AD332" s="14"/>
      <c r="AE332" s="14"/>
      <c r="AF332" s="4"/>
      <c r="AG332" s="3"/>
    </row>
    <row r="333" spans="30:33" ht="14.25">
      <c r="AD333" s="14"/>
      <c r="AE333" s="14"/>
      <c r="AF333" s="4"/>
      <c r="AG333" s="3"/>
    </row>
    <row r="334" spans="30:33" ht="14.25">
      <c r="AD334" s="14"/>
      <c r="AE334" s="14"/>
      <c r="AF334" s="4"/>
      <c r="AG334" s="3"/>
    </row>
    <row r="335" spans="30:33" ht="14.25">
      <c r="AD335" s="14"/>
      <c r="AE335" s="14"/>
      <c r="AF335" s="4"/>
      <c r="AG335" s="3"/>
    </row>
    <row r="336" spans="30:33" ht="14.25">
      <c r="AD336" s="14"/>
      <c r="AE336" s="14"/>
      <c r="AF336" s="4"/>
      <c r="AG336" s="3"/>
    </row>
    <row r="337" spans="30:33" ht="14.25">
      <c r="AD337" s="14"/>
      <c r="AE337" s="14"/>
      <c r="AF337" s="4"/>
      <c r="AG337" s="3"/>
    </row>
    <row r="338" spans="30:33" ht="14.25">
      <c r="AD338" s="14"/>
      <c r="AE338" s="14"/>
      <c r="AF338" s="4"/>
      <c r="AG338" s="3"/>
    </row>
    <row r="339" spans="30:33" ht="14.25">
      <c r="AD339" s="14"/>
      <c r="AE339" s="14"/>
      <c r="AF339" s="4"/>
      <c r="AG339" s="3"/>
    </row>
    <row r="340" spans="30:33" ht="14.25">
      <c r="AD340" s="14"/>
      <c r="AE340" s="14"/>
      <c r="AF340" s="4"/>
      <c r="AG340" s="3"/>
    </row>
    <row r="341" spans="30:33" ht="14.25">
      <c r="AD341" s="14"/>
      <c r="AE341" s="14"/>
      <c r="AF341" s="4"/>
      <c r="AG341" s="3"/>
    </row>
    <row r="342" spans="30:33" ht="14.25">
      <c r="AD342" s="14"/>
      <c r="AE342" s="14"/>
      <c r="AF342" s="4"/>
      <c r="AG342" s="3"/>
    </row>
    <row r="343" spans="30:33" ht="14.25">
      <c r="AD343" s="14"/>
      <c r="AE343" s="14"/>
      <c r="AF343" s="4"/>
      <c r="AG343" s="3"/>
    </row>
    <row r="344" spans="30:33" ht="14.25">
      <c r="AD344" s="14"/>
      <c r="AE344" s="14"/>
      <c r="AF344" s="4"/>
      <c r="AG344" s="3"/>
    </row>
    <row r="345" spans="30:33" ht="14.25">
      <c r="AD345" s="14"/>
      <c r="AE345" s="14"/>
      <c r="AF345" s="4"/>
      <c r="AG345" s="3"/>
    </row>
    <row r="346" spans="30:33" ht="14.25">
      <c r="AD346" s="14"/>
      <c r="AE346" s="14"/>
      <c r="AF346" s="4"/>
      <c r="AG346" s="3"/>
    </row>
    <row r="347" spans="30:33" ht="14.25">
      <c r="AD347" s="14"/>
      <c r="AE347" s="14"/>
      <c r="AF347" s="4"/>
      <c r="AG347" s="3"/>
    </row>
    <row r="348" spans="30:33" ht="14.25">
      <c r="AD348" s="14"/>
      <c r="AE348" s="14"/>
      <c r="AF348" s="4"/>
      <c r="AG348" s="3"/>
    </row>
    <row r="349" spans="30:33" ht="14.25">
      <c r="AD349" s="14"/>
      <c r="AE349" s="14"/>
      <c r="AF349" s="4"/>
      <c r="AG349" s="3"/>
    </row>
    <row r="350" spans="30:33" ht="14.25">
      <c r="AD350" s="14"/>
      <c r="AE350" s="14"/>
      <c r="AF350" s="4"/>
      <c r="AG350" s="3"/>
    </row>
    <row r="351" spans="30:33" ht="14.25">
      <c r="AD351" s="14"/>
      <c r="AE351" s="14"/>
      <c r="AF351" s="4"/>
      <c r="AG351" s="3"/>
    </row>
    <row r="352" spans="30:33" ht="14.25">
      <c r="AD352" s="14"/>
      <c r="AE352" s="14"/>
      <c r="AF352" s="4"/>
      <c r="AG352" s="3"/>
    </row>
    <row r="353" spans="30:33" ht="14.25">
      <c r="AD353" s="14"/>
      <c r="AE353" s="14"/>
      <c r="AF353" s="4"/>
      <c r="AG353" s="3"/>
    </row>
    <row r="354" spans="30:33" ht="14.25">
      <c r="AD354" s="14"/>
      <c r="AE354" s="14"/>
      <c r="AF354" s="4"/>
      <c r="AG354" s="3"/>
    </row>
    <row r="355" spans="30:33" ht="14.25">
      <c r="AD355" s="14"/>
      <c r="AE355" s="14"/>
      <c r="AF355" s="4"/>
      <c r="AG355" s="3"/>
    </row>
    <row r="356" spans="30:33" ht="14.25">
      <c r="AD356" s="14"/>
      <c r="AE356" s="14"/>
      <c r="AF356" s="4"/>
      <c r="AG356" s="3"/>
    </row>
    <row r="357" spans="30:33" ht="14.25">
      <c r="AD357" s="14"/>
      <c r="AE357" s="14"/>
      <c r="AF357" s="4"/>
      <c r="AG357" s="3"/>
    </row>
    <row r="358" spans="30:33" ht="14.25">
      <c r="AD358" s="14"/>
      <c r="AE358" s="14"/>
      <c r="AF358" s="4"/>
      <c r="AG358" s="3"/>
    </row>
    <row r="359" spans="30:33" ht="14.25">
      <c r="AD359" s="14"/>
      <c r="AE359" s="14"/>
      <c r="AF359" s="4"/>
      <c r="AG359" s="3"/>
    </row>
    <row r="360" spans="30:33" ht="14.25">
      <c r="AD360" s="14"/>
      <c r="AE360" s="14"/>
      <c r="AF360" s="4"/>
      <c r="AG360" s="3"/>
    </row>
    <row r="361" spans="30:33" ht="14.25">
      <c r="AD361" s="14"/>
      <c r="AE361" s="14"/>
      <c r="AF361" s="4"/>
      <c r="AG361" s="3"/>
    </row>
    <row r="362" spans="30:33" ht="14.25">
      <c r="AD362" s="14"/>
      <c r="AE362" s="14"/>
      <c r="AF362" s="4"/>
      <c r="AG362" s="3"/>
    </row>
    <row r="363" spans="30:33" ht="14.25">
      <c r="AD363" s="14"/>
      <c r="AE363" s="14"/>
      <c r="AF363" s="4"/>
      <c r="AG363" s="3"/>
    </row>
    <row r="364" spans="30:33" ht="14.25">
      <c r="AD364" s="14"/>
      <c r="AE364" s="14"/>
      <c r="AF364" s="4"/>
      <c r="AG364" s="3"/>
    </row>
    <row r="365" spans="30:33" ht="14.25">
      <c r="AD365" s="14"/>
      <c r="AE365" s="14"/>
      <c r="AF365" s="4"/>
      <c r="AG365" s="3"/>
    </row>
    <row r="366" spans="30:33" ht="14.25">
      <c r="AD366" s="14"/>
      <c r="AE366" s="14"/>
      <c r="AF366" s="4"/>
      <c r="AG366" s="3"/>
    </row>
    <row r="367" spans="30:33" ht="14.25">
      <c r="AD367" s="14"/>
      <c r="AE367" s="14"/>
      <c r="AF367" s="4"/>
      <c r="AG367" s="3"/>
    </row>
    <row r="368" spans="30:33" ht="14.25">
      <c r="AD368" s="14"/>
      <c r="AE368" s="14"/>
      <c r="AF368" s="4"/>
      <c r="AG368" s="3"/>
    </row>
    <row r="369" spans="30:33" ht="14.25">
      <c r="AD369" s="14"/>
      <c r="AE369" s="14"/>
      <c r="AF369" s="4"/>
      <c r="AG369" s="3"/>
    </row>
    <row r="370" spans="30:33" ht="14.25">
      <c r="AD370" s="14"/>
      <c r="AE370" s="14"/>
      <c r="AF370" s="4"/>
      <c r="AG370" s="3"/>
    </row>
    <row r="371" spans="30:33" ht="14.25">
      <c r="AD371" s="14"/>
      <c r="AE371" s="14"/>
      <c r="AF371" s="4"/>
      <c r="AG371" s="3"/>
    </row>
    <row r="372" spans="30:33" ht="14.25">
      <c r="AD372" s="14"/>
      <c r="AE372" s="14"/>
      <c r="AF372" s="4"/>
      <c r="AG372" s="3"/>
    </row>
    <row r="373" spans="30:33" ht="14.25">
      <c r="AD373" s="14"/>
      <c r="AE373" s="14"/>
      <c r="AF373" s="4"/>
      <c r="AG373" s="3"/>
    </row>
    <row r="374" spans="30:33" ht="14.25">
      <c r="AD374" s="14"/>
      <c r="AE374" s="14"/>
      <c r="AF374" s="4"/>
      <c r="AG374" s="3"/>
    </row>
    <row r="375" spans="30:33" ht="14.25">
      <c r="AD375" s="14"/>
      <c r="AE375" s="14"/>
      <c r="AF375" s="4"/>
      <c r="AG375" s="3"/>
    </row>
    <row r="376" spans="30:33" ht="14.25">
      <c r="AD376" s="14"/>
      <c r="AE376" s="14"/>
      <c r="AF376" s="4"/>
      <c r="AG376" s="3"/>
    </row>
    <row r="377" spans="30:33" ht="14.25">
      <c r="AD377" s="14"/>
      <c r="AE377" s="14"/>
      <c r="AF377" s="4"/>
      <c r="AG377" s="3"/>
    </row>
    <row r="378" spans="30:33" ht="14.25">
      <c r="AD378" s="14"/>
      <c r="AE378" s="14"/>
      <c r="AF378" s="4"/>
      <c r="AG378" s="3"/>
    </row>
    <row r="379" spans="30:33" ht="14.25">
      <c r="AD379" s="14"/>
      <c r="AE379" s="14"/>
      <c r="AF379" s="4"/>
      <c r="AG379" s="3"/>
    </row>
    <row r="380" spans="30:33" ht="14.25">
      <c r="AD380" s="14"/>
      <c r="AE380" s="14"/>
      <c r="AF380" s="4"/>
      <c r="AG380" s="3"/>
    </row>
    <row r="381" spans="30:33" ht="14.25">
      <c r="AD381" s="14"/>
      <c r="AE381" s="14"/>
      <c r="AF381" s="4"/>
      <c r="AG381" s="3"/>
    </row>
    <row r="382" spans="30:33" ht="14.25">
      <c r="AD382" s="14"/>
      <c r="AE382" s="14"/>
      <c r="AF382" s="4"/>
      <c r="AG382" s="3"/>
    </row>
    <row r="383" spans="30:33" ht="14.25">
      <c r="AD383" s="14"/>
      <c r="AE383" s="14"/>
      <c r="AF383" s="4"/>
      <c r="AG383" s="3"/>
    </row>
    <row r="384" spans="30:33" ht="14.25">
      <c r="AD384" s="14"/>
      <c r="AE384" s="14"/>
      <c r="AF384" s="4"/>
      <c r="AG384" s="3"/>
    </row>
    <row r="385" spans="30:33" ht="14.25">
      <c r="AD385" s="14"/>
      <c r="AE385" s="14"/>
      <c r="AF385" s="4"/>
      <c r="AG385" s="3"/>
    </row>
    <row r="386" spans="30:33" ht="14.25">
      <c r="AD386" s="14"/>
      <c r="AE386" s="14"/>
      <c r="AF386" s="4"/>
      <c r="AG386" s="3"/>
    </row>
    <row r="387" spans="30:33" ht="14.25">
      <c r="AD387" s="14"/>
      <c r="AE387" s="14"/>
      <c r="AF387" s="4"/>
      <c r="AG387" s="3"/>
    </row>
    <row r="388" spans="30:33" ht="14.25">
      <c r="AD388" s="14"/>
      <c r="AE388" s="14"/>
      <c r="AF388" s="4"/>
      <c r="AG388" s="3"/>
    </row>
    <row r="389" spans="30:33" ht="14.25">
      <c r="AD389" s="14"/>
      <c r="AE389" s="14"/>
      <c r="AF389" s="4"/>
      <c r="AG389" s="3"/>
    </row>
    <row r="390" spans="30:33" ht="14.25">
      <c r="AD390" s="14"/>
      <c r="AE390" s="14"/>
      <c r="AF390" s="4"/>
      <c r="AG390" s="3"/>
    </row>
    <row r="391" spans="30:33" ht="14.25">
      <c r="AD391" s="14"/>
      <c r="AE391" s="14"/>
      <c r="AF391" s="4"/>
      <c r="AG391" s="3"/>
    </row>
    <row r="392" spans="30:33" ht="14.25">
      <c r="AD392" s="14"/>
      <c r="AE392" s="14"/>
      <c r="AF392" s="4"/>
      <c r="AG392" s="3"/>
    </row>
    <row r="393" spans="30:33" ht="14.25">
      <c r="AD393" s="14"/>
      <c r="AE393" s="14"/>
      <c r="AF393" s="4"/>
      <c r="AG393" s="3"/>
    </row>
    <row r="394" spans="30:33" ht="14.25">
      <c r="AD394" s="14"/>
      <c r="AE394" s="14"/>
      <c r="AF394" s="4"/>
      <c r="AG394" s="3"/>
    </row>
    <row r="395" spans="30:33" ht="14.25">
      <c r="AD395" s="14"/>
      <c r="AE395" s="14"/>
      <c r="AF395" s="4"/>
      <c r="AG395" s="3"/>
    </row>
    <row r="396" spans="30:33" ht="14.25">
      <c r="AD396" s="14"/>
      <c r="AE396" s="14"/>
      <c r="AF396" s="4"/>
      <c r="AG396" s="3"/>
    </row>
    <row r="397" spans="30:33" ht="14.25">
      <c r="AD397" s="14"/>
      <c r="AE397" s="14"/>
      <c r="AF397" s="4"/>
      <c r="AG397" s="3"/>
    </row>
    <row r="398" spans="30:33" ht="14.25">
      <c r="AD398" s="14"/>
      <c r="AE398" s="14"/>
      <c r="AF398" s="4"/>
      <c r="AG398" s="3"/>
    </row>
    <row r="399" spans="30:33" ht="14.25">
      <c r="AD399" s="14"/>
      <c r="AE399" s="14"/>
      <c r="AF399" s="4"/>
      <c r="AG399" s="3"/>
    </row>
    <row r="400" spans="30:33" ht="14.25">
      <c r="AD400" s="14"/>
      <c r="AE400" s="14"/>
      <c r="AF400" s="4"/>
      <c r="AG400" s="3"/>
    </row>
    <row r="401" spans="30:33" ht="14.25">
      <c r="AD401" s="14"/>
      <c r="AE401" s="14"/>
      <c r="AF401" s="4"/>
      <c r="AG401" s="3"/>
    </row>
    <row r="402" spans="30:33" ht="14.25">
      <c r="AD402" s="14"/>
      <c r="AE402" s="14"/>
      <c r="AF402" s="4"/>
      <c r="AG402" s="3"/>
    </row>
    <row r="403" spans="30:33" ht="14.25">
      <c r="AD403" s="14"/>
      <c r="AE403" s="14"/>
      <c r="AF403" s="4"/>
      <c r="AG403" s="3"/>
    </row>
    <row r="404" spans="30:33" ht="14.25">
      <c r="AD404" s="14"/>
      <c r="AE404" s="14"/>
      <c r="AF404" s="4"/>
      <c r="AG404" s="3"/>
    </row>
    <row r="405" spans="30:33" ht="14.25">
      <c r="AD405" s="14"/>
      <c r="AE405" s="14"/>
      <c r="AF405" s="4"/>
      <c r="AG405" s="3"/>
    </row>
    <row r="406" spans="30:33" ht="14.25">
      <c r="AD406" s="14"/>
      <c r="AE406" s="14"/>
      <c r="AF406" s="4"/>
      <c r="AG406" s="3"/>
    </row>
    <row r="407" spans="30:33" ht="14.25">
      <c r="AD407" s="14"/>
      <c r="AE407" s="14"/>
      <c r="AF407" s="4"/>
      <c r="AG407" s="3"/>
    </row>
    <row r="408" spans="30:33" ht="14.25">
      <c r="AD408" s="14"/>
      <c r="AE408" s="14"/>
      <c r="AF408" s="4"/>
      <c r="AG408" s="3"/>
    </row>
    <row r="409" spans="30:33" ht="14.25">
      <c r="AD409" s="14"/>
      <c r="AE409" s="14"/>
      <c r="AF409" s="4"/>
      <c r="AG409" s="3"/>
    </row>
    <row r="410" spans="30:33" ht="14.25">
      <c r="AD410" s="14"/>
      <c r="AE410" s="14"/>
      <c r="AF410" s="4"/>
      <c r="AG410" s="3"/>
    </row>
    <row r="411" spans="30:33" ht="14.25">
      <c r="AD411" s="14"/>
      <c r="AE411" s="14"/>
      <c r="AF411" s="4"/>
      <c r="AG411" s="3"/>
    </row>
    <row r="412" spans="30:33" ht="14.25">
      <c r="AD412" s="14"/>
      <c r="AE412" s="14"/>
      <c r="AF412" s="4"/>
      <c r="AG412" s="3"/>
    </row>
    <row r="413" spans="30:33" ht="14.25">
      <c r="AD413" s="14"/>
      <c r="AE413" s="14"/>
      <c r="AF413" s="4"/>
      <c r="AG413" s="3"/>
    </row>
    <row r="414" spans="30:33" ht="14.25">
      <c r="AD414" s="14"/>
      <c r="AE414" s="14"/>
      <c r="AF414" s="4"/>
      <c r="AG414" s="3"/>
    </row>
    <row r="415" spans="30:33" ht="14.25">
      <c r="AD415" s="14"/>
      <c r="AE415" s="14"/>
      <c r="AF415" s="4"/>
      <c r="AG415" s="3"/>
    </row>
    <row r="416" spans="30:33" ht="14.25">
      <c r="AD416" s="14"/>
      <c r="AE416" s="14"/>
      <c r="AF416" s="4"/>
      <c r="AG416" s="3"/>
    </row>
    <row r="417" spans="30:33" ht="14.25">
      <c r="AD417" s="14"/>
      <c r="AE417" s="14"/>
      <c r="AF417" s="4"/>
      <c r="AG417" s="3"/>
    </row>
    <row r="418" spans="30:33" ht="14.25">
      <c r="AD418" s="14"/>
      <c r="AE418" s="14"/>
      <c r="AF418" s="4"/>
      <c r="AG418" s="3"/>
    </row>
    <row r="419" spans="30:33" ht="14.25">
      <c r="AD419" s="14"/>
      <c r="AE419" s="14"/>
      <c r="AF419" s="4"/>
      <c r="AG419" s="3"/>
    </row>
    <row r="420" spans="30:33" ht="14.25">
      <c r="AD420" s="14"/>
      <c r="AE420" s="14"/>
      <c r="AF420" s="4"/>
      <c r="AG420" s="3"/>
    </row>
    <row r="421" spans="30:33" ht="14.25">
      <c r="AD421" s="14"/>
      <c r="AE421" s="14"/>
      <c r="AF421" s="4"/>
      <c r="AG421" s="3"/>
    </row>
    <row r="422" spans="30:33" ht="14.25">
      <c r="AD422" s="14"/>
      <c r="AE422" s="14"/>
      <c r="AF422" s="4"/>
      <c r="AG422" s="3"/>
    </row>
    <row r="423" spans="30:33" ht="14.25">
      <c r="AD423" s="14"/>
      <c r="AE423" s="14"/>
      <c r="AF423" s="4"/>
      <c r="AG423" s="3"/>
    </row>
    <row r="424" spans="30:33" ht="14.25">
      <c r="AD424" s="14"/>
      <c r="AE424" s="14"/>
      <c r="AF424" s="4"/>
      <c r="AG424" s="3"/>
    </row>
    <row r="425" spans="30:33" ht="14.25">
      <c r="AD425" s="14"/>
      <c r="AE425" s="14"/>
      <c r="AF425" s="4"/>
      <c r="AG425" s="3"/>
    </row>
    <row r="426" spans="30:33" ht="14.25">
      <c r="AD426" s="14"/>
      <c r="AE426" s="14"/>
      <c r="AF426" s="4"/>
      <c r="AG426" s="3"/>
    </row>
    <row r="427" spans="30:33" ht="14.25">
      <c r="AD427" s="14"/>
      <c r="AE427" s="14"/>
      <c r="AF427" s="4"/>
      <c r="AG427" s="3"/>
    </row>
    <row r="428" spans="30:33" ht="14.25">
      <c r="AD428" s="14"/>
      <c r="AE428" s="14"/>
      <c r="AF428" s="4"/>
      <c r="AG428" s="3"/>
    </row>
    <row r="429" spans="30:33" ht="14.25">
      <c r="AD429" s="14"/>
      <c r="AE429" s="14"/>
      <c r="AF429" s="4"/>
      <c r="AG429" s="3"/>
    </row>
    <row r="430" spans="30:33" ht="14.25">
      <c r="AD430" s="14"/>
      <c r="AE430" s="14"/>
      <c r="AF430" s="4"/>
      <c r="AG430" s="3"/>
    </row>
    <row r="431" spans="30:33" ht="14.25">
      <c r="AD431" s="14"/>
      <c r="AE431" s="14"/>
      <c r="AF431" s="4"/>
      <c r="AG431" s="3"/>
    </row>
    <row r="432" spans="30:33" ht="14.25">
      <c r="AD432" s="14"/>
      <c r="AE432" s="14"/>
      <c r="AF432" s="4"/>
      <c r="AG432" s="3"/>
    </row>
    <row r="433" spans="30:33" ht="14.25">
      <c r="AD433" s="14"/>
      <c r="AE433" s="14"/>
      <c r="AF433" s="4"/>
      <c r="AG433" s="3"/>
    </row>
    <row r="434" spans="30:33" ht="14.25">
      <c r="AD434" s="14"/>
      <c r="AE434" s="14"/>
      <c r="AF434" s="4"/>
      <c r="AG434" s="3"/>
    </row>
    <row r="435" spans="30:33" ht="14.25">
      <c r="AD435" s="14"/>
      <c r="AE435" s="14"/>
      <c r="AF435" s="4"/>
      <c r="AG435" s="3"/>
    </row>
    <row r="436" spans="30:33" ht="14.25">
      <c r="AD436" s="14"/>
      <c r="AE436" s="14"/>
      <c r="AF436" s="4"/>
      <c r="AG436" s="3"/>
    </row>
    <row r="437" spans="30:33" ht="14.25">
      <c r="AD437" s="14"/>
      <c r="AE437" s="14"/>
      <c r="AF437" s="4"/>
      <c r="AG437" s="3"/>
    </row>
    <row r="438" spans="30:33" ht="14.25">
      <c r="AD438" s="14"/>
      <c r="AE438" s="14"/>
      <c r="AF438" s="4"/>
      <c r="AG438" s="3"/>
    </row>
    <row r="439" spans="30:33" ht="14.25">
      <c r="AD439" s="14"/>
      <c r="AE439" s="14"/>
      <c r="AF439" s="4"/>
      <c r="AG439" s="3"/>
    </row>
    <row r="440" spans="30:33" ht="14.25">
      <c r="AD440" s="14"/>
      <c r="AE440" s="14"/>
      <c r="AF440" s="4"/>
      <c r="AG440" s="3"/>
    </row>
    <row r="441" spans="30:33" ht="14.25">
      <c r="AD441" s="14"/>
      <c r="AE441" s="14"/>
      <c r="AF441" s="4"/>
      <c r="AG441" s="3"/>
    </row>
    <row r="442" spans="30:33" ht="14.25">
      <c r="AD442" s="14"/>
      <c r="AE442" s="14"/>
      <c r="AF442" s="4"/>
      <c r="AG442" s="3"/>
    </row>
    <row r="443" spans="30:33" ht="14.25">
      <c r="AD443" s="14"/>
      <c r="AE443" s="14"/>
      <c r="AF443" s="4"/>
      <c r="AG443" s="3"/>
    </row>
    <row r="444" spans="30:33" ht="14.25">
      <c r="AD444" s="14"/>
      <c r="AE444" s="14"/>
      <c r="AF444" s="4"/>
      <c r="AG444" s="3"/>
    </row>
    <row r="445" spans="30:33" ht="14.25">
      <c r="AD445" s="14"/>
      <c r="AE445" s="14"/>
      <c r="AF445" s="4"/>
      <c r="AG445" s="3"/>
    </row>
    <row r="446" spans="30:33" ht="14.25">
      <c r="AD446" s="14"/>
      <c r="AE446" s="14"/>
      <c r="AF446" s="4"/>
      <c r="AG446" s="3"/>
    </row>
    <row r="447" spans="30:33" ht="14.25">
      <c r="AD447" s="14"/>
      <c r="AE447" s="14"/>
      <c r="AF447" s="4"/>
      <c r="AG447" s="3"/>
    </row>
    <row r="448" spans="30:33" ht="14.25">
      <c r="AD448" s="14"/>
      <c r="AE448" s="14"/>
      <c r="AF448" s="4"/>
      <c r="AG448" s="3"/>
    </row>
    <row r="449" spans="30:33" ht="14.25">
      <c r="AD449" s="14"/>
      <c r="AE449" s="14"/>
      <c r="AF449" s="4"/>
      <c r="AG449" s="3"/>
    </row>
    <row r="450" spans="30:33" ht="14.25">
      <c r="AD450" s="14"/>
      <c r="AE450" s="14"/>
      <c r="AF450" s="4"/>
      <c r="AG450" s="3"/>
    </row>
    <row r="451" spans="30:33" ht="14.25">
      <c r="AD451" s="14"/>
      <c r="AE451" s="14"/>
      <c r="AF451" s="4"/>
      <c r="AG451" s="3"/>
    </row>
    <row r="452" spans="30:33" ht="14.25">
      <c r="AD452" s="14"/>
      <c r="AE452" s="14"/>
      <c r="AF452" s="4"/>
      <c r="AG452" s="3"/>
    </row>
    <row r="453" spans="30:33" ht="14.25">
      <c r="AD453" s="14"/>
      <c r="AE453" s="14"/>
      <c r="AF453" s="4"/>
      <c r="AG453" s="3"/>
    </row>
    <row r="454" spans="30:33" ht="14.25">
      <c r="AD454" s="14"/>
      <c r="AE454" s="14"/>
      <c r="AF454" s="4"/>
      <c r="AG454" s="3"/>
    </row>
    <row r="455" spans="30:33" ht="14.25">
      <c r="AD455" s="14"/>
      <c r="AE455" s="14"/>
      <c r="AF455" s="4"/>
      <c r="AG455" s="3"/>
    </row>
    <row r="456" spans="30:33" ht="14.25">
      <c r="AD456" s="14"/>
      <c r="AE456" s="14"/>
      <c r="AF456" s="4"/>
      <c r="AG456" s="3"/>
    </row>
    <row r="457" spans="30:33" ht="14.25">
      <c r="AD457" s="14"/>
      <c r="AE457" s="14"/>
      <c r="AF457" s="4"/>
      <c r="AG457" s="3"/>
    </row>
    <row r="458" spans="30:33" ht="14.25">
      <c r="AD458" s="14"/>
      <c r="AE458" s="14"/>
      <c r="AF458" s="4"/>
      <c r="AG458" s="3"/>
    </row>
    <row r="459" spans="30:33" ht="14.25">
      <c r="AD459" s="14"/>
      <c r="AE459" s="14"/>
      <c r="AF459" s="4"/>
      <c r="AG459" s="3"/>
    </row>
    <row r="460" spans="30:33" ht="14.25">
      <c r="AD460" s="14"/>
      <c r="AE460" s="14"/>
      <c r="AF460" s="4"/>
      <c r="AG460" s="3"/>
    </row>
    <row r="461" spans="30:33" ht="14.25">
      <c r="AD461" s="14"/>
      <c r="AE461" s="14"/>
      <c r="AF461" s="4"/>
      <c r="AG461" s="3"/>
    </row>
    <row r="462" spans="30:33" ht="14.25">
      <c r="AD462" s="14"/>
      <c r="AE462" s="14"/>
      <c r="AF462" s="4"/>
      <c r="AG462" s="3"/>
    </row>
    <row r="463" spans="30:33" ht="14.25">
      <c r="AD463" s="14"/>
      <c r="AE463" s="14"/>
      <c r="AF463" s="4"/>
      <c r="AG463" s="3"/>
    </row>
    <row r="464" spans="30:33" ht="14.25">
      <c r="AD464" s="14"/>
      <c r="AE464" s="14"/>
      <c r="AF464" s="4"/>
      <c r="AG464" s="3"/>
    </row>
    <row r="465" spans="30:33" ht="14.25">
      <c r="AD465" s="14"/>
      <c r="AE465" s="14"/>
      <c r="AF465" s="4"/>
      <c r="AG465" s="3"/>
    </row>
    <row r="466" spans="30:33" ht="14.25">
      <c r="AD466" s="14"/>
      <c r="AE466" s="14"/>
      <c r="AF466" s="4"/>
      <c r="AG466" s="3"/>
    </row>
    <row r="467" spans="30:33" ht="14.25">
      <c r="AD467" s="14"/>
      <c r="AE467" s="14"/>
      <c r="AF467" s="4"/>
      <c r="AG467" s="3"/>
    </row>
    <row r="468" spans="30:33" ht="14.25">
      <c r="AD468" s="14"/>
      <c r="AE468" s="14"/>
      <c r="AF468" s="4"/>
      <c r="AG468" s="3"/>
    </row>
    <row r="469" spans="30:33" ht="14.25">
      <c r="AD469" s="14"/>
      <c r="AE469" s="14"/>
      <c r="AF469" s="4"/>
      <c r="AG469" s="3"/>
    </row>
    <row r="470" spans="30:33" ht="14.25">
      <c r="AD470" s="14"/>
      <c r="AE470" s="14"/>
      <c r="AF470" s="4"/>
      <c r="AG470" s="3"/>
    </row>
    <row r="471" spans="30:33" ht="14.25">
      <c r="AD471" s="14"/>
      <c r="AE471" s="14"/>
      <c r="AF471" s="4"/>
      <c r="AG471" s="3"/>
    </row>
    <row r="472" spans="30:33" ht="14.25">
      <c r="AD472" s="14"/>
      <c r="AE472" s="14"/>
      <c r="AF472" s="4"/>
      <c r="AG472" s="3"/>
    </row>
    <row r="473" spans="30:33" ht="14.25">
      <c r="AD473" s="14"/>
      <c r="AE473" s="14"/>
      <c r="AF473" s="4"/>
      <c r="AG473" s="3"/>
    </row>
    <row r="474" spans="30:33" ht="14.25">
      <c r="AD474" s="14"/>
      <c r="AE474" s="14"/>
      <c r="AF474" s="4"/>
      <c r="AG474" s="3"/>
    </row>
    <row r="475" spans="30:33" ht="14.25">
      <c r="AD475" s="14"/>
      <c r="AE475" s="14"/>
      <c r="AF475" s="4"/>
      <c r="AG475" s="3"/>
    </row>
    <row r="476" spans="30:33" ht="14.25">
      <c r="AD476" s="14"/>
      <c r="AE476" s="14"/>
      <c r="AF476" s="4"/>
      <c r="AG476" s="3"/>
    </row>
    <row r="477" spans="30:33" ht="14.25">
      <c r="AD477" s="14"/>
      <c r="AE477" s="14"/>
      <c r="AF477" s="4"/>
      <c r="AG477" s="3"/>
    </row>
    <row r="478" spans="30:33" ht="14.25">
      <c r="AD478" s="14"/>
      <c r="AE478" s="14"/>
      <c r="AF478" s="4"/>
      <c r="AG478" s="3"/>
    </row>
    <row r="479" spans="30:33" ht="14.25">
      <c r="AD479" s="14"/>
      <c r="AE479" s="14"/>
      <c r="AF479" s="4"/>
      <c r="AG479" s="3"/>
    </row>
    <row r="480" spans="30:33" ht="14.25">
      <c r="AD480" s="14"/>
      <c r="AE480" s="14"/>
      <c r="AF480" s="4"/>
      <c r="AG480" s="3"/>
    </row>
    <row r="481" spans="30:33" ht="14.25">
      <c r="AD481" s="14"/>
      <c r="AE481" s="14"/>
      <c r="AF481" s="4"/>
      <c r="AG481" s="3"/>
    </row>
    <row r="482" spans="30:33" ht="14.25">
      <c r="AD482" s="14"/>
      <c r="AE482" s="14"/>
      <c r="AF482" s="4"/>
      <c r="AG482" s="3"/>
    </row>
    <row r="483" spans="30:33" ht="14.25">
      <c r="AD483" s="14"/>
      <c r="AE483" s="14"/>
      <c r="AF483" s="4"/>
      <c r="AG483" s="3"/>
    </row>
    <row r="484" spans="30:33" ht="14.25">
      <c r="AD484" s="14"/>
      <c r="AE484" s="14"/>
      <c r="AF484" s="4"/>
      <c r="AG484" s="3"/>
    </row>
    <row r="485" spans="30:33" ht="14.25">
      <c r="AD485" s="14"/>
      <c r="AE485" s="14"/>
      <c r="AF485" s="4"/>
      <c r="AG485" s="3"/>
    </row>
    <row r="486" spans="30:33" ht="14.25">
      <c r="AD486" s="14"/>
      <c r="AE486" s="14"/>
      <c r="AF486" s="4"/>
      <c r="AG486" s="3"/>
    </row>
    <row r="487" spans="30:33" ht="14.25">
      <c r="AD487" s="14"/>
      <c r="AE487" s="14"/>
      <c r="AF487" s="4"/>
      <c r="AG487" s="3"/>
    </row>
    <row r="488" spans="30:33" ht="14.25">
      <c r="AD488" s="14"/>
      <c r="AE488" s="14"/>
      <c r="AF488" s="4"/>
      <c r="AG488" s="3"/>
    </row>
    <row r="489" spans="30:33" ht="14.25">
      <c r="AD489" s="14"/>
      <c r="AE489" s="14"/>
      <c r="AF489" s="4"/>
      <c r="AG489" s="3"/>
    </row>
    <row r="490" spans="30:33" ht="14.25">
      <c r="AD490" s="14"/>
      <c r="AE490" s="14"/>
      <c r="AF490" s="4"/>
      <c r="AG490" s="3"/>
    </row>
    <row r="491" spans="30:33" ht="14.25">
      <c r="AD491" s="14"/>
      <c r="AE491" s="14"/>
      <c r="AF491" s="4"/>
      <c r="AG491" s="3"/>
    </row>
    <row r="492" spans="30:33" ht="14.25">
      <c r="AD492" s="14"/>
      <c r="AE492" s="14"/>
      <c r="AF492" s="4"/>
      <c r="AG492" s="3"/>
    </row>
    <row r="493" spans="30:33" ht="14.25">
      <c r="AD493" s="14"/>
      <c r="AE493" s="14"/>
      <c r="AF493" s="4"/>
      <c r="AG493" s="3"/>
    </row>
    <row r="494" spans="30:33" ht="14.25">
      <c r="AD494" s="14"/>
      <c r="AE494" s="14"/>
      <c r="AF494" s="4"/>
      <c r="AG494" s="3"/>
    </row>
    <row r="495" spans="30:33" ht="14.25">
      <c r="AD495" s="14"/>
      <c r="AE495" s="14"/>
      <c r="AF495" s="4"/>
      <c r="AG495" s="3"/>
    </row>
    <row r="496" spans="30:33" ht="14.25">
      <c r="AD496" s="14"/>
      <c r="AE496" s="14"/>
      <c r="AF496" s="4"/>
      <c r="AG496" s="3"/>
    </row>
    <row r="497" spans="30:33" ht="14.25">
      <c r="AD497" s="14"/>
      <c r="AE497" s="14"/>
      <c r="AF497" s="4"/>
      <c r="AG497" s="3"/>
    </row>
    <row r="498" spans="30:33" ht="14.25">
      <c r="AD498" s="14"/>
      <c r="AE498" s="14"/>
      <c r="AF498" s="4"/>
      <c r="AG498" s="3"/>
    </row>
    <row r="499" spans="30:33" ht="14.25">
      <c r="AD499" s="14"/>
      <c r="AE499" s="14"/>
      <c r="AF499" s="4"/>
      <c r="AG499" s="3"/>
    </row>
    <row r="500" spans="30:33" ht="14.25">
      <c r="AD500" s="14"/>
      <c r="AE500" s="14"/>
      <c r="AF500" s="4"/>
      <c r="AG500" s="3"/>
    </row>
    <row r="501" spans="30:33" ht="14.25">
      <c r="AD501" s="14"/>
      <c r="AE501" s="14"/>
      <c r="AF501" s="4"/>
      <c r="AG501" s="3"/>
    </row>
    <row r="502" spans="30:33" ht="14.25">
      <c r="AD502" s="14"/>
      <c r="AE502" s="14"/>
      <c r="AF502" s="4"/>
      <c r="AG502" s="3"/>
    </row>
    <row r="503" spans="30:33" ht="14.25">
      <c r="AD503" s="14"/>
      <c r="AE503" s="14"/>
      <c r="AF503" s="4"/>
      <c r="AG503" s="3"/>
    </row>
    <row r="504" spans="30:33" ht="14.25">
      <c r="AD504" s="14"/>
      <c r="AE504" s="14"/>
      <c r="AF504" s="4"/>
      <c r="AG504" s="3"/>
    </row>
    <row r="505" spans="30:33" ht="14.25">
      <c r="AD505" s="14"/>
      <c r="AE505" s="14"/>
      <c r="AF505" s="4"/>
      <c r="AG505" s="3"/>
    </row>
    <row r="506" spans="30:33" ht="14.25">
      <c r="AD506" s="14"/>
      <c r="AE506" s="14"/>
      <c r="AF506" s="4"/>
      <c r="AG506" s="3"/>
    </row>
    <row r="507" spans="30:33" ht="14.25">
      <c r="AD507" s="14"/>
      <c r="AE507" s="14"/>
      <c r="AF507" s="4"/>
      <c r="AG507" s="3"/>
    </row>
    <row r="508" spans="30:33" ht="14.25">
      <c r="AD508" s="14"/>
      <c r="AE508" s="14"/>
      <c r="AF508" s="4"/>
      <c r="AG508" s="3"/>
    </row>
    <row r="509" spans="30:33" ht="14.25">
      <c r="AD509" s="14"/>
      <c r="AE509" s="14"/>
      <c r="AF509" s="4"/>
      <c r="AG509" s="3"/>
    </row>
    <row r="510" spans="30:33" ht="14.25">
      <c r="AD510" s="14"/>
      <c r="AE510" s="14"/>
      <c r="AF510" s="4"/>
      <c r="AG510" s="3"/>
    </row>
    <row r="511" spans="30:33" ht="14.25">
      <c r="AD511" s="14"/>
      <c r="AE511" s="14"/>
      <c r="AF511" s="4"/>
      <c r="AG511" s="3"/>
    </row>
    <row r="512" spans="30:33" ht="14.25">
      <c r="AD512" s="14"/>
      <c r="AE512" s="14"/>
      <c r="AF512" s="4"/>
      <c r="AG512" s="3"/>
    </row>
    <row r="513" spans="30:33" ht="14.25">
      <c r="AD513" s="14"/>
      <c r="AE513" s="14"/>
      <c r="AF513" s="4"/>
      <c r="AG513" s="3"/>
    </row>
    <row r="514" spans="30:33" ht="14.25">
      <c r="AD514" s="14"/>
      <c r="AE514" s="14"/>
      <c r="AF514" s="4"/>
      <c r="AG514" s="3"/>
    </row>
    <row r="515" spans="30:33" ht="14.25">
      <c r="AD515" s="14"/>
      <c r="AE515" s="14"/>
      <c r="AF515" s="4"/>
      <c r="AG515" s="3"/>
    </row>
    <row r="516" spans="30:33" ht="14.25">
      <c r="AD516" s="14"/>
      <c r="AE516" s="14"/>
      <c r="AF516" s="4"/>
      <c r="AG516" s="3"/>
    </row>
    <row r="517" spans="30:33" ht="14.25">
      <c r="AD517" s="14"/>
      <c r="AE517" s="14"/>
      <c r="AF517" s="4"/>
      <c r="AG517" s="3"/>
    </row>
    <row r="518" spans="30:33" ht="14.25">
      <c r="AD518" s="14"/>
      <c r="AE518" s="14"/>
      <c r="AF518" s="4"/>
      <c r="AG518" s="3"/>
    </row>
    <row r="519" spans="30:33" ht="14.25">
      <c r="AD519" s="14"/>
      <c r="AE519" s="14"/>
      <c r="AF519" s="4"/>
      <c r="AG519" s="3"/>
    </row>
    <row r="520" spans="30:33" ht="14.25">
      <c r="AD520" s="14"/>
      <c r="AE520" s="14"/>
      <c r="AF520" s="4"/>
      <c r="AG520" s="3"/>
    </row>
    <row r="521" spans="30:33" ht="14.25">
      <c r="AD521" s="14"/>
      <c r="AE521" s="14"/>
      <c r="AF521" s="4"/>
      <c r="AG521" s="3"/>
    </row>
    <row r="522" spans="30:33" ht="14.25">
      <c r="AD522" s="14"/>
      <c r="AE522" s="14"/>
      <c r="AF522" s="4"/>
      <c r="AG522" s="3"/>
    </row>
    <row r="523" spans="30:33" ht="14.25">
      <c r="AD523" s="14"/>
      <c r="AE523" s="14"/>
      <c r="AF523" s="4"/>
      <c r="AG523" s="3"/>
    </row>
    <row r="524" spans="30:33" ht="14.25">
      <c r="AD524" s="14"/>
      <c r="AE524" s="14"/>
      <c r="AF524" s="4"/>
      <c r="AG524" s="3"/>
    </row>
    <row r="525" spans="30:33" ht="14.25">
      <c r="AD525" s="14"/>
      <c r="AE525" s="14"/>
      <c r="AF525" s="4"/>
      <c r="AG525" s="3"/>
    </row>
    <row r="526" spans="30:33" ht="14.25">
      <c r="AD526" s="14"/>
      <c r="AE526" s="14"/>
      <c r="AF526" s="4"/>
      <c r="AG526" s="3"/>
    </row>
    <row r="527" spans="30:33" ht="14.25">
      <c r="AD527" s="14"/>
      <c r="AE527" s="14"/>
      <c r="AF527" s="4"/>
      <c r="AG527" s="3"/>
    </row>
    <row r="528" spans="30:33" ht="14.25">
      <c r="AD528" s="14"/>
      <c r="AE528" s="14"/>
      <c r="AF528" s="4"/>
      <c r="AG528" s="3"/>
    </row>
    <row r="529" spans="30:33" ht="14.25">
      <c r="AD529" s="14"/>
      <c r="AE529" s="14"/>
      <c r="AF529" s="4"/>
      <c r="AG529" s="3"/>
    </row>
    <row r="530" spans="30:33" ht="14.25">
      <c r="AD530" s="14"/>
      <c r="AE530" s="14"/>
      <c r="AF530" s="4"/>
      <c r="AG530" s="3"/>
    </row>
    <row r="531" spans="30:33" ht="14.25">
      <c r="AD531" s="14"/>
      <c r="AE531" s="14"/>
      <c r="AF531" s="4"/>
      <c r="AG531" s="3"/>
    </row>
    <row r="532" spans="30:33" ht="14.25">
      <c r="AD532" s="14"/>
      <c r="AE532" s="14"/>
      <c r="AF532" s="4"/>
      <c r="AG532" s="3"/>
    </row>
    <row r="533" spans="30:33" ht="14.25">
      <c r="AD533" s="14"/>
      <c r="AE533" s="14"/>
      <c r="AF533" s="4"/>
      <c r="AG533" s="3"/>
    </row>
    <row r="534" spans="30:33" ht="14.25">
      <c r="AD534" s="14"/>
      <c r="AE534" s="14"/>
      <c r="AF534" s="4"/>
      <c r="AG534" s="3"/>
    </row>
    <row r="535" spans="30:33" ht="14.25">
      <c r="AD535" s="14"/>
      <c r="AE535" s="14"/>
      <c r="AF535" s="4"/>
      <c r="AG535" s="3"/>
    </row>
    <row r="536" spans="30:33" ht="14.25">
      <c r="AD536" s="14"/>
      <c r="AE536" s="14"/>
      <c r="AF536" s="4"/>
      <c r="AG536" s="3"/>
    </row>
    <row r="537" spans="30:33" ht="14.25">
      <c r="AD537" s="14"/>
      <c r="AE537" s="14"/>
      <c r="AF537" s="4"/>
      <c r="AG537" s="3"/>
    </row>
    <row r="538" spans="30:33" ht="14.25">
      <c r="AD538" s="14"/>
      <c r="AE538" s="14"/>
      <c r="AF538" s="4"/>
      <c r="AG538" s="3"/>
    </row>
    <row r="539" spans="30:33" ht="14.25">
      <c r="AD539" s="14"/>
      <c r="AE539" s="14"/>
      <c r="AF539" s="4"/>
      <c r="AG539" s="3"/>
    </row>
    <row r="540" spans="30:33" ht="14.25">
      <c r="AD540" s="14"/>
      <c r="AE540" s="14"/>
      <c r="AF540" s="4"/>
      <c r="AG540" s="3"/>
    </row>
    <row r="541" spans="30:33" ht="14.25">
      <c r="AD541" s="14"/>
      <c r="AE541" s="14"/>
      <c r="AF541" s="4"/>
      <c r="AG541" s="3"/>
    </row>
    <row r="542" spans="30:33" ht="14.25">
      <c r="AD542" s="14"/>
      <c r="AE542" s="14"/>
      <c r="AF542" s="4"/>
      <c r="AG542" s="3"/>
    </row>
    <row r="543" spans="30:33" ht="14.25">
      <c r="AD543" s="14"/>
      <c r="AE543" s="14"/>
      <c r="AF543" s="4"/>
      <c r="AG543" s="3"/>
    </row>
    <row r="544" spans="30:33" ht="14.25">
      <c r="AD544" s="14"/>
      <c r="AE544" s="14"/>
      <c r="AF544" s="4"/>
      <c r="AG544" s="3"/>
    </row>
    <row r="545" spans="30:33" ht="14.25">
      <c r="AD545" s="14"/>
      <c r="AE545" s="14"/>
      <c r="AF545" s="4"/>
      <c r="AG545" s="3"/>
    </row>
    <row r="546" spans="30:33" ht="14.25">
      <c r="AD546" s="14"/>
      <c r="AE546" s="14"/>
      <c r="AF546" s="4"/>
      <c r="AG546" s="3"/>
    </row>
    <row r="547" spans="30:33" ht="14.25">
      <c r="AD547" s="14"/>
      <c r="AE547" s="14"/>
      <c r="AF547" s="4"/>
      <c r="AG547" s="3"/>
    </row>
    <row r="548" spans="30:33" ht="14.25">
      <c r="AD548" s="14"/>
      <c r="AE548" s="14"/>
      <c r="AF548" s="4"/>
      <c r="AG548" s="3"/>
    </row>
    <row r="549" spans="30:33" ht="14.25">
      <c r="AD549" s="14"/>
      <c r="AE549" s="14"/>
      <c r="AF549" s="4"/>
      <c r="AG549" s="3"/>
    </row>
    <row r="550" spans="30:33" ht="14.25">
      <c r="AD550" s="14"/>
      <c r="AE550" s="14"/>
      <c r="AF550" s="4"/>
      <c r="AG550" s="3"/>
    </row>
    <row r="551" spans="30:33" ht="14.25">
      <c r="AD551" s="14"/>
      <c r="AE551" s="14"/>
      <c r="AF551" s="4"/>
      <c r="AG551" s="3"/>
    </row>
    <row r="552" spans="30:33" ht="14.25">
      <c r="AD552" s="14"/>
      <c r="AE552" s="14"/>
      <c r="AF552" s="4"/>
      <c r="AG552" s="3"/>
    </row>
    <row r="553" spans="30:33" ht="14.25">
      <c r="AD553" s="14"/>
      <c r="AE553" s="14"/>
      <c r="AF553" s="4"/>
      <c r="AG553" s="3"/>
    </row>
    <row r="554" spans="30:33" ht="14.25">
      <c r="AD554" s="14"/>
      <c r="AE554" s="14"/>
      <c r="AF554" s="4"/>
      <c r="AG554" s="3"/>
    </row>
    <row r="555" spans="30:33" ht="14.25">
      <c r="AD555" s="14"/>
      <c r="AE555" s="14"/>
      <c r="AF555" s="4"/>
      <c r="AG555" s="3"/>
    </row>
    <row r="556" spans="30:33" ht="14.25">
      <c r="AD556" s="14"/>
      <c r="AE556" s="14"/>
      <c r="AF556" s="4"/>
      <c r="AG556" s="3"/>
    </row>
    <row r="557" spans="30:33" ht="14.25">
      <c r="AD557" s="14"/>
      <c r="AE557" s="14"/>
      <c r="AF557" s="4"/>
      <c r="AG557" s="3"/>
    </row>
    <row r="558" spans="30:33" ht="14.25">
      <c r="AD558" s="14"/>
      <c r="AE558" s="14"/>
      <c r="AF558" s="4"/>
      <c r="AG558" s="3"/>
    </row>
    <row r="559" spans="30:33" ht="14.25">
      <c r="AD559" s="14"/>
      <c r="AE559" s="14"/>
      <c r="AF559" s="4"/>
      <c r="AG559" s="3"/>
    </row>
    <row r="560" spans="30:33" ht="14.25">
      <c r="AD560" s="14"/>
      <c r="AE560" s="14"/>
      <c r="AF560" s="4"/>
      <c r="AG560" s="3"/>
    </row>
    <row r="561" spans="30:33" ht="14.25">
      <c r="AD561" s="14"/>
      <c r="AE561" s="14"/>
      <c r="AF561" s="4"/>
      <c r="AG561" s="3"/>
    </row>
    <row r="562" spans="30:33" ht="14.25">
      <c r="AD562" s="14"/>
      <c r="AE562" s="14"/>
      <c r="AF562" s="4"/>
      <c r="AG562" s="3"/>
    </row>
    <row r="563" spans="30:33" ht="14.25">
      <c r="AD563" s="14"/>
      <c r="AE563" s="14"/>
      <c r="AF563" s="4"/>
      <c r="AG563" s="3"/>
    </row>
    <row r="564" spans="30:33" ht="14.25">
      <c r="AD564" s="14"/>
      <c r="AE564" s="14"/>
      <c r="AF564" s="4"/>
      <c r="AG564" s="3"/>
    </row>
    <row r="565" spans="30:33" ht="14.25">
      <c r="AD565" s="14"/>
      <c r="AE565" s="14"/>
      <c r="AF565" s="4"/>
      <c r="AG565" s="3"/>
    </row>
    <row r="566" spans="30:33" ht="14.25">
      <c r="AD566" s="14"/>
      <c r="AE566" s="14"/>
      <c r="AF566" s="4"/>
      <c r="AG566" s="3"/>
    </row>
    <row r="567" spans="30:33" ht="14.25">
      <c r="AD567" s="14"/>
      <c r="AE567" s="14"/>
      <c r="AF567" s="4"/>
      <c r="AG567" s="3"/>
    </row>
    <row r="568" spans="30:33" ht="14.25">
      <c r="AD568" s="14"/>
      <c r="AE568" s="14"/>
      <c r="AF568" s="4"/>
      <c r="AG568" s="3"/>
    </row>
    <row r="569" spans="30:33" ht="14.25">
      <c r="AD569" s="14"/>
      <c r="AE569" s="14"/>
      <c r="AF569" s="4"/>
      <c r="AG569" s="3"/>
    </row>
    <row r="570" spans="30:33" ht="14.25">
      <c r="AD570" s="14"/>
      <c r="AE570" s="14"/>
      <c r="AF570" s="4"/>
      <c r="AG570" s="3"/>
    </row>
    <row r="571" spans="30:33" ht="14.25">
      <c r="AD571" s="14"/>
      <c r="AE571" s="14"/>
      <c r="AF571" s="4"/>
      <c r="AG571" s="3"/>
    </row>
    <row r="572" spans="30:33" ht="14.25">
      <c r="AD572" s="14"/>
      <c r="AE572" s="14"/>
      <c r="AF572" s="4"/>
      <c r="AG572" s="3"/>
    </row>
    <row r="573" spans="30:33" ht="14.25">
      <c r="AD573" s="14"/>
      <c r="AE573" s="14"/>
      <c r="AF573" s="4"/>
      <c r="AG573" s="3"/>
    </row>
    <row r="574" spans="30:33" ht="14.25">
      <c r="AD574" s="14"/>
      <c r="AE574" s="14"/>
      <c r="AF574" s="4"/>
      <c r="AG574" s="3"/>
    </row>
    <row r="575" spans="30:33" ht="14.25">
      <c r="AD575" s="14"/>
      <c r="AE575" s="14"/>
      <c r="AF575" s="4"/>
      <c r="AG575" s="3"/>
    </row>
    <row r="576" spans="30:33" ht="14.25">
      <c r="AD576" s="14"/>
      <c r="AE576" s="14"/>
      <c r="AF576" s="4"/>
      <c r="AG576" s="3"/>
    </row>
    <row r="577" spans="30:33" ht="14.25">
      <c r="AD577" s="14"/>
      <c r="AE577" s="14"/>
      <c r="AF577" s="4"/>
      <c r="AG577" s="3"/>
    </row>
    <row r="578" spans="30:33" ht="14.25">
      <c r="AD578" s="14"/>
      <c r="AE578" s="14"/>
      <c r="AF578" s="4"/>
      <c r="AG578" s="3"/>
    </row>
    <row r="579" spans="30:33" ht="14.25">
      <c r="AD579" s="14"/>
      <c r="AE579" s="14"/>
      <c r="AF579" s="4"/>
      <c r="AG579" s="3"/>
    </row>
    <row r="580" spans="30:33" ht="14.25">
      <c r="AD580" s="14"/>
      <c r="AE580" s="14"/>
      <c r="AF580" s="4"/>
      <c r="AG580" s="3"/>
    </row>
    <row r="581" spans="30:33" ht="14.25">
      <c r="AD581" s="14"/>
      <c r="AE581" s="14"/>
      <c r="AF581" s="4"/>
      <c r="AG581" s="3"/>
    </row>
    <row r="582" spans="30:33" ht="14.25">
      <c r="AD582" s="14"/>
      <c r="AE582" s="14"/>
      <c r="AF582" s="4"/>
      <c r="AG582" s="3"/>
    </row>
    <row r="583" spans="30:33" ht="14.25">
      <c r="AD583" s="14"/>
      <c r="AE583" s="14"/>
      <c r="AF583" s="4"/>
      <c r="AG583" s="3"/>
    </row>
    <row r="584" spans="30:33" ht="14.25">
      <c r="AD584" s="14"/>
      <c r="AE584" s="14"/>
      <c r="AF584" s="4"/>
      <c r="AG584" s="3"/>
    </row>
    <row r="585" spans="30:33" ht="14.25">
      <c r="AD585" s="14"/>
      <c r="AE585" s="14"/>
      <c r="AF585" s="4"/>
      <c r="AG585" s="3"/>
    </row>
    <row r="586" spans="30:33" ht="14.25">
      <c r="AD586" s="14"/>
      <c r="AE586" s="14"/>
      <c r="AF586" s="4"/>
      <c r="AG586" s="3"/>
    </row>
    <row r="587" spans="30:33" ht="14.25">
      <c r="AD587" s="14"/>
      <c r="AE587" s="14"/>
      <c r="AF587" s="4"/>
      <c r="AG587" s="3"/>
    </row>
    <row r="588" spans="30:33" ht="14.25">
      <c r="AD588" s="14"/>
      <c r="AE588" s="14"/>
      <c r="AF588" s="4"/>
      <c r="AG588" s="3"/>
    </row>
    <row r="589" spans="30:33" ht="14.25">
      <c r="AD589" s="14"/>
      <c r="AE589" s="14"/>
      <c r="AF589" s="4"/>
      <c r="AG589" s="3"/>
    </row>
    <row r="590" spans="30:33" ht="14.25">
      <c r="AD590" s="14"/>
      <c r="AE590" s="14"/>
      <c r="AF590" s="4"/>
      <c r="AG590" s="3"/>
    </row>
    <row r="591" spans="30:33" ht="14.25">
      <c r="AD591" s="14"/>
      <c r="AE591" s="14"/>
      <c r="AF591" s="4"/>
      <c r="AG591" s="3"/>
    </row>
    <row r="592" spans="30:33" ht="14.25">
      <c r="AD592" s="14"/>
      <c r="AE592" s="14"/>
      <c r="AF592" s="4"/>
      <c r="AG592" s="3"/>
    </row>
    <row r="593" spans="30:33" ht="14.25">
      <c r="AD593" s="14"/>
      <c r="AE593" s="14"/>
      <c r="AF593" s="4"/>
      <c r="AG593" s="3"/>
    </row>
    <row r="594" spans="30:33" ht="14.25">
      <c r="AD594" s="14"/>
      <c r="AE594" s="14"/>
      <c r="AF594" s="4"/>
      <c r="AG594" s="3"/>
    </row>
    <row r="595" spans="30:33" ht="14.25">
      <c r="AD595" s="14"/>
      <c r="AE595" s="14"/>
      <c r="AF595" s="4"/>
      <c r="AG595" s="3"/>
    </row>
    <row r="596" spans="30:33" ht="14.25">
      <c r="AD596" s="14"/>
      <c r="AE596" s="14"/>
      <c r="AF596" s="4"/>
      <c r="AG596" s="3"/>
    </row>
    <row r="597" spans="30:33" ht="14.25">
      <c r="AD597" s="14"/>
      <c r="AE597" s="14"/>
      <c r="AF597" s="4"/>
      <c r="AG597" s="3"/>
    </row>
    <row r="598" spans="30:33" ht="14.25">
      <c r="AD598" s="14"/>
      <c r="AE598" s="14"/>
      <c r="AF598" s="4"/>
      <c r="AG598" s="3"/>
    </row>
    <row r="599" spans="30:33" ht="14.25">
      <c r="AD599" s="14"/>
      <c r="AE599" s="14"/>
      <c r="AF599" s="4"/>
      <c r="AG599" s="3"/>
    </row>
    <row r="600" spans="30:33" ht="14.25">
      <c r="AD600" s="14"/>
      <c r="AE600" s="14"/>
      <c r="AF600" s="4"/>
      <c r="AG600" s="3"/>
    </row>
    <row r="601" spans="30:33" ht="14.25">
      <c r="AD601" s="14"/>
      <c r="AE601" s="14"/>
      <c r="AF601" s="4"/>
      <c r="AG601" s="3"/>
    </row>
    <row r="602" spans="30:33" ht="14.25">
      <c r="AD602" s="14"/>
      <c r="AE602" s="14"/>
      <c r="AF602" s="4"/>
      <c r="AG602" s="3"/>
    </row>
    <row r="603" spans="30:33" ht="14.25">
      <c r="AD603" s="14"/>
      <c r="AE603" s="14"/>
      <c r="AF603" s="4"/>
      <c r="AG603" s="3"/>
    </row>
    <row r="604" spans="30:33" ht="14.25">
      <c r="AD604" s="14"/>
      <c r="AE604" s="14"/>
      <c r="AF604" s="4"/>
      <c r="AG604" s="3"/>
    </row>
    <row r="605" spans="30:33" ht="14.25">
      <c r="AD605" s="14"/>
      <c r="AE605" s="14"/>
      <c r="AF605" s="4"/>
      <c r="AG605" s="3"/>
    </row>
    <row r="606" spans="30:33" ht="14.25">
      <c r="AD606" s="14"/>
      <c r="AE606" s="14"/>
      <c r="AF606" s="4"/>
      <c r="AG606" s="3"/>
    </row>
    <row r="607" spans="30:33" ht="14.25">
      <c r="AD607" s="14"/>
      <c r="AE607" s="14"/>
      <c r="AF607" s="4"/>
      <c r="AG607" s="3"/>
    </row>
    <row r="608" spans="30:33" ht="14.25">
      <c r="AD608" s="14"/>
      <c r="AE608" s="14"/>
      <c r="AF608" s="4"/>
      <c r="AG608" s="3"/>
    </row>
    <row r="609" spans="30:33" ht="14.25">
      <c r="AD609" s="14"/>
      <c r="AE609" s="14"/>
      <c r="AF609" s="4"/>
      <c r="AG609" s="3"/>
    </row>
    <row r="610" spans="30:33" ht="14.25">
      <c r="AD610" s="14"/>
      <c r="AE610" s="14"/>
      <c r="AF610" s="4"/>
      <c r="AG610" s="3"/>
    </row>
    <row r="611" spans="30:33" ht="14.25">
      <c r="AD611" s="14"/>
      <c r="AE611" s="14"/>
      <c r="AF611" s="4"/>
      <c r="AG611" s="3"/>
    </row>
    <row r="612" spans="30:33" ht="14.25">
      <c r="AD612" s="14"/>
      <c r="AE612" s="14"/>
      <c r="AF612" s="4"/>
      <c r="AG612" s="3"/>
    </row>
    <row r="613" spans="30:33" ht="14.25">
      <c r="AD613" s="14"/>
      <c r="AE613" s="14"/>
      <c r="AF613" s="4"/>
      <c r="AG613" s="3"/>
    </row>
    <row r="614" spans="30:33" ht="14.25">
      <c r="AD614" s="14"/>
      <c r="AE614" s="14"/>
      <c r="AF614" s="4"/>
      <c r="AG614" s="3"/>
    </row>
    <row r="615" spans="30:33" ht="14.25">
      <c r="AD615" s="14"/>
      <c r="AE615" s="14"/>
      <c r="AF615" s="4"/>
      <c r="AG615" s="3"/>
    </row>
    <row r="616" spans="30:33" ht="14.25">
      <c r="AD616" s="14"/>
      <c r="AE616" s="14"/>
      <c r="AF616" s="4"/>
      <c r="AG616" s="3"/>
    </row>
    <row r="617" spans="30:33" ht="14.25">
      <c r="AD617" s="14"/>
      <c r="AE617" s="14"/>
      <c r="AF617" s="4"/>
      <c r="AG617" s="3"/>
    </row>
    <row r="618" spans="30:33" ht="14.25">
      <c r="AD618" s="14"/>
      <c r="AE618" s="14"/>
      <c r="AF618" s="4"/>
      <c r="AG618" s="3"/>
    </row>
    <row r="619" spans="30:33" ht="14.25">
      <c r="AD619" s="14"/>
      <c r="AE619" s="14"/>
      <c r="AF619" s="4"/>
      <c r="AG619" s="3"/>
    </row>
    <row r="620" spans="30:33" ht="14.25">
      <c r="AD620" s="14"/>
      <c r="AE620" s="14"/>
      <c r="AF620" s="4"/>
      <c r="AG620" s="3"/>
    </row>
    <row r="621" spans="30:33" ht="14.25">
      <c r="AD621" s="14"/>
      <c r="AE621" s="14"/>
      <c r="AF621" s="4"/>
      <c r="AG621" s="3"/>
    </row>
    <row r="622" spans="30:33" ht="14.25">
      <c r="AD622" s="14"/>
      <c r="AE622" s="14"/>
      <c r="AF622" s="4"/>
      <c r="AG622" s="3"/>
    </row>
    <row r="623" spans="30:33" ht="14.25">
      <c r="AD623" s="14"/>
      <c r="AE623" s="14"/>
      <c r="AF623" s="4"/>
      <c r="AG623" s="3"/>
    </row>
    <row r="624" spans="30:33" ht="14.25">
      <c r="AD624" s="14"/>
      <c r="AE624" s="14"/>
      <c r="AF624" s="4"/>
      <c r="AG624" s="3"/>
    </row>
    <row r="625" spans="30:33" ht="14.25">
      <c r="AD625" s="14"/>
      <c r="AE625" s="14"/>
      <c r="AF625" s="4"/>
      <c r="AG625" s="3"/>
    </row>
    <row r="626" spans="30:33" ht="14.25">
      <c r="AD626" s="14"/>
      <c r="AE626" s="14"/>
      <c r="AF626" s="4"/>
      <c r="AG626" s="3"/>
    </row>
    <row r="627" spans="30:33" ht="14.25">
      <c r="AD627" s="14"/>
      <c r="AE627" s="14"/>
      <c r="AF627" s="4"/>
      <c r="AG627" s="3"/>
    </row>
    <row r="628" spans="30:33" ht="14.25">
      <c r="AD628" s="14"/>
      <c r="AE628" s="14"/>
      <c r="AF628" s="4"/>
      <c r="AG628" s="3"/>
    </row>
    <row r="629" spans="30:33" ht="14.25">
      <c r="AD629" s="14"/>
      <c r="AE629" s="14"/>
      <c r="AF629" s="4"/>
      <c r="AG629" s="3"/>
    </row>
    <row r="630" spans="30:33" ht="14.25">
      <c r="AD630" s="14"/>
      <c r="AE630" s="14"/>
      <c r="AF630" s="4"/>
      <c r="AG630" s="3"/>
    </row>
    <row r="631" spans="30:33" ht="14.25">
      <c r="AD631" s="14"/>
      <c r="AE631" s="14"/>
      <c r="AF631" s="4"/>
      <c r="AG631" s="3"/>
    </row>
    <row r="632" spans="30:33" ht="14.25">
      <c r="AD632" s="14"/>
      <c r="AE632" s="14"/>
      <c r="AF632" s="4"/>
      <c r="AG632" s="3"/>
    </row>
    <row r="633" spans="30:33" ht="14.25">
      <c r="AD633" s="14"/>
      <c r="AE633" s="14"/>
      <c r="AF633" s="4"/>
      <c r="AG633" s="3"/>
    </row>
    <row r="634" spans="30:33" ht="14.25">
      <c r="AD634" s="14"/>
      <c r="AE634" s="14"/>
      <c r="AF634" s="4"/>
      <c r="AG634" s="3"/>
    </row>
    <row r="635" spans="30:33" ht="14.25">
      <c r="AD635" s="14"/>
      <c r="AE635" s="14"/>
      <c r="AF635" s="4"/>
      <c r="AG635" s="3"/>
    </row>
    <row r="636" spans="30:33" ht="14.25">
      <c r="AD636" s="14"/>
      <c r="AE636" s="14"/>
      <c r="AF636" s="4"/>
      <c r="AG636" s="3"/>
    </row>
    <row r="637" spans="30:33" ht="14.25">
      <c r="AD637" s="14"/>
      <c r="AE637" s="14"/>
      <c r="AF637" s="4"/>
      <c r="AG637" s="3"/>
    </row>
    <row r="638" spans="30:33" ht="14.25">
      <c r="AD638" s="14"/>
      <c r="AE638" s="14"/>
      <c r="AF638" s="4"/>
      <c r="AG638" s="3"/>
    </row>
    <row r="639" spans="30:33" ht="14.25">
      <c r="AD639" s="14"/>
      <c r="AE639" s="14"/>
      <c r="AF639" s="4"/>
      <c r="AG639" s="3"/>
    </row>
    <row r="640" spans="30:33" ht="14.25">
      <c r="AD640" s="14"/>
      <c r="AE640" s="14"/>
      <c r="AF640" s="4"/>
      <c r="AG640" s="3"/>
    </row>
    <row r="641" spans="30:33" ht="14.25">
      <c r="AD641" s="14"/>
      <c r="AE641" s="14"/>
      <c r="AF641" s="4"/>
      <c r="AG641" s="3"/>
    </row>
    <row r="642" spans="30:33" ht="14.25">
      <c r="AD642" s="14"/>
      <c r="AE642" s="14"/>
      <c r="AF642" s="4"/>
      <c r="AG642" s="3"/>
    </row>
    <row r="643" spans="30:33" ht="14.25">
      <c r="AD643" s="14"/>
      <c r="AE643" s="14"/>
      <c r="AF643" s="4"/>
      <c r="AG643" s="3"/>
    </row>
    <row r="644" spans="30:33" ht="14.25">
      <c r="AD644" s="14"/>
      <c r="AE644" s="14"/>
      <c r="AF644" s="4"/>
      <c r="AG644" s="3"/>
    </row>
    <row r="645" spans="30:33" ht="14.25">
      <c r="AD645" s="14"/>
      <c r="AE645" s="14"/>
      <c r="AF645" s="4"/>
      <c r="AG645" s="3"/>
    </row>
    <row r="646" spans="30:33" ht="14.25">
      <c r="AD646" s="14"/>
      <c r="AE646" s="14"/>
      <c r="AF646" s="4"/>
      <c r="AG646" s="3"/>
    </row>
    <row r="647" spans="30:33" ht="14.25">
      <c r="AD647" s="14"/>
      <c r="AE647" s="14"/>
      <c r="AF647" s="4"/>
      <c r="AG647" s="3"/>
    </row>
    <row r="648" spans="30:33" ht="14.25">
      <c r="AD648" s="14"/>
      <c r="AE648" s="14"/>
      <c r="AF648" s="4"/>
      <c r="AG648" s="3"/>
    </row>
    <row r="649" spans="30:33" ht="14.25">
      <c r="AD649" s="14"/>
      <c r="AE649" s="14"/>
      <c r="AF649" s="4"/>
      <c r="AG649" s="3"/>
    </row>
    <row r="650" spans="30:33" ht="14.25">
      <c r="AD650" s="14"/>
      <c r="AE650" s="14"/>
      <c r="AF650" s="4"/>
      <c r="AG650" s="3"/>
    </row>
    <row r="651" spans="30:33" ht="14.25">
      <c r="AD651" s="14"/>
      <c r="AE651" s="14"/>
      <c r="AF651" s="4"/>
      <c r="AG651" s="3"/>
    </row>
    <row r="652" spans="30:33" ht="14.25">
      <c r="AD652" s="14"/>
      <c r="AE652" s="14"/>
      <c r="AF652" s="4"/>
      <c r="AG652" s="3"/>
    </row>
    <row r="653" spans="30:33" ht="14.25">
      <c r="AD653" s="14"/>
      <c r="AE653" s="14"/>
      <c r="AF653" s="4"/>
      <c r="AG653" s="3"/>
    </row>
    <row r="654" spans="30:33" ht="14.25">
      <c r="AD654" s="14"/>
      <c r="AE654" s="14"/>
      <c r="AF654" s="4"/>
      <c r="AG654" s="3"/>
    </row>
    <row r="655" spans="30:33" ht="14.25">
      <c r="AD655" s="14"/>
      <c r="AE655" s="14"/>
      <c r="AF655" s="4"/>
      <c r="AG655" s="3"/>
    </row>
    <row r="656" spans="30:33" ht="14.25">
      <c r="AD656" s="14"/>
      <c r="AE656" s="14"/>
      <c r="AF656" s="4"/>
      <c r="AG656" s="3"/>
    </row>
    <row r="657" spans="30:33" ht="14.25">
      <c r="AD657" s="14"/>
      <c r="AE657" s="14"/>
      <c r="AF657" s="4"/>
      <c r="AG657" s="3"/>
    </row>
    <row r="658" spans="30:33" ht="14.25">
      <c r="AD658" s="14"/>
      <c r="AE658" s="14"/>
      <c r="AF658" s="4"/>
      <c r="AG658" s="3"/>
    </row>
    <row r="659" spans="30:33" ht="14.25">
      <c r="AD659" s="14"/>
      <c r="AE659" s="14"/>
      <c r="AF659" s="4"/>
      <c r="AG659" s="3"/>
    </row>
    <row r="660" spans="30:33" ht="14.25">
      <c r="AD660" s="14"/>
      <c r="AE660" s="14"/>
      <c r="AF660" s="4"/>
      <c r="AG660" s="3"/>
    </row>
    <row r="661" spans="30:33" ht="14.25">
      <c r="AD661" s="14"/>
      <c r="AE661" s="14"/>
      <c r="AF661" s="4"/>
      <c r="AG661" s="3"/>
    </row>
    <row r="662" spans="30:33" ht="14.25">
      <c r="AD662" s="14"/>
      <c r="AE662" s="14"/>
      <c r="AF662" s="4"/>
      <c r="AG662" s="3"/>
    </row>
    <row r="663" spans="30:33" ht="14.25">
      <c r="AD663" s="14"/>
      <c r="AE663" s="14"/>
      <c r="AF663" s="4"/>
      <c r="AG663" s="3"/>
    </row>
    <row r="664" spans="30:33" ht="14.25">
      <c r="AD664" s="14"/>
      <c r="AE664" s="14"/>
      <c r="AF664" s="4"/>
      <c r="AG664" s="3"/>
    </row>
    <row r="665" spans="30:33" ht="14.25">
      <c r="AD665" s="14"/>
      <c r="AE665" s="14"/>
      <c r="AF665" s="4"/>
      <c r="AG665" s="3"/>
    </row>
    <row r="666" spans="30:33" ht="14.25">
      <c r="AD666" s="14"/>
      <c r="AE666" s="14"/>
      <c r="AF666" s="4"/>
      <c r="AG666" s="3"/>
    </row>
    <row r="667" spans="30:33" ht="14.25">
      <c r="AD667" s="14"/>
      <c r="AE667" s="14"/>
      <c r="AF667" s="4"/>
      <c r="AG667" s="3"/>
    </row>
    <row r="668" spans="30:33" ht="14.25">
      <c r="AD668" s="14"/>
      <c r="AE668" s="14"/>
      <c r="AF668" s="4"/>
      <c r="AG668" s="3"/>
    </row>
    <row r="669" spans="30:33" ht="14.25">
      <c r="AD669" s="14"/>
      <c r="AE669" s="14"/>
      <c r="AF669" s="4"/>
      <c r="AG669" s="3"/>
    </row>
    <row r="670" spans="30:33" ht="14.25">
      <c r="AD670" s="14"/>
      <c r="AE670" s="14"/>
      <c r="AF670" s="4"/>
      <c r="AG670" s="3"/>
    </row>
    <row r="671" spans="30:33" ht="14.25">
      <c r="AD671" s="14"/>
      <c r="AE671" s="14"/>
      <c r="AF671" s="4"/>
      <c r="AG671" s="3"/>
    </row>
    <row r="672" spans="30:33" ht="14.25">
      <c r="AD672" s="14"/>
      <c r="AE672" s="14"/>
      <c r="AF672" s="4"/>
      <c r="AG672" s="3"/>
    </row>
    <row r="673" spans="30:33" ht="14.25">
      <c r="AD673" s="14"/>
      <c r="AE673" s="14"/>
      <c r="AF673" s="4"/>
      <c r="AG673" s="3"/>
    </row>
    <row r="674" spans="30:33" ht="14.25">
      <c r="AD674" s="14"/>
      <c r="AE674" s="14"/>
      <c r="AF674" s="4"/>
      <c r="AG674" s="3"/>
    </row>
    <row r="675" spans="30:33" ht="14.25">
      <c r="AD675" s="14"/>
      <c r="AE675" s="14"/>
      <c r="AF675" s="4"/>
      <c r="AG675" s="3"/>
    </row>
    <row r="676" spans="30:33" ht="14.25">
      <c r="AD676" s="14"/>
      <c r="AE676" s="14"/>
      <c r="AF676" s="4"/>
      <c r="AG676" s="3"/>
    </row>
    <row r="677" spans="30:33" ht="14.25">
      <c r="AD677" s="14"/>
      <c r="AE677" s="14"/>
      <c r="AF677" s="4"/>
      <c r="AG677" s="3"/>
    </row>
    <row r="678" spans="30:33" ht="14.25">
      <c r="AD678" s="14"/>
      <c r="AE678" s="14"/>
      <c r="AF678" s="4"/>
      <c r="AG678" s="3"/>
    </row>
    <row r="679" spans="30:33" ht="14.25">
      <c r="AD679" s="14"/>
      <c r="AE679" s="14"/>
      <c r="AF679" s="4"/>
      <c r="AG679" s="3"/>
    </row>
    <row r="680" spans="30:33" ht="14.25">
      <c r="AD680" s="14"/>
      <c r="AE680" s="14"/>
      <c r="AF680" s="4"/>
      <c r="AG680" s="3"/>
    </row>
    <row r="681" spans="30:33" ht="14.25">
      <c r="AD681" s="14"/>
      <c r="AE681" s="14"/>
      <c r="AF681" s="4"/>
      <c r="AG681" s="3"/>
    </row>
    <row r="682" spans="30:33" ht="14.25">
      <c r="AD682" s="14"/>
      <c r="AE682" s="14"/>
      <c r="AF682" s="4"/>
      <c r="AG682" s="3"/>
    </row>
    <row r="683" spans="30:33" ht="14.25">
      <c r="AD683" s="14"/>
      <c r="AE683" s="14"/>
      <c r="AF683" s="4"/>
      <c r="AG683" s="3"/>
    </row>
    <row r="684" spans="30:33" ht="14.25">
      <c r="AD684" s="14"/>
      <c r="AE684" s="14"/>
      <c r="AF684" s="4"/>
      <c r="AG684" s="3"/>
    </row>
    <row r="685" spans="30:33" ht="14.25">
      <c r="AD685" s="14"/>
      <c r="AE685" s="14"/>
      <c r="AF685" s="4"/>
      <c r="AG685" s="3"/>
    </row>
    <row r="686" spans="30:33" ht="14.25">
      <c r="AD686" s="14"/>
      <c r="AE686" s="14"/>
      <c r="AF686" s="4"/>
      <c r="AG686" s="3"/>
    </row>
    <row r="687" spans="30:33" ht="14.25">
      <c r="AD687" s="14"/>
      <c r="AE687" s="14"/>
      <c r="AF687" s="4"/>
      <c r="AG687" s="3"/>
    </row>
    <row r="688" spans="30:33" ht="14.25">
      <c r="AD688" s="14"/>
      <c r="AE688" s="14"/>
      <c r="AF688" s="4"/>
      <c r="AG688" s="3"/>
    </row>
    <row r="689" spans="30:33" ht="14.25">
      <c r="AD689" s="14"/>
      <c r="AE689" s="14"/>
      <c r="AF689" s="4"/>
      <c r="AG689" s="3"/>
    </row>
    <row r="690" spans="30:33" ht="14.25">
      <c r="AD690" s="14"/>
      <c r="AE690" s="14"/>
      <c r="AF690" s="4"/>
      <c r="AG690" s="3"/>
    </row>
    <row r="691" spans="30:33" ht="14.25">
      <c r="AD691" s="14"/>
      <c r="AE691" s="14"/>
      <c r="AF691" s="4"/>
      <c r="AG691" s="3"/>
    </row>
    <row r="692" spans="30:33" ht="14.25">
      <c r="AD692" s="14"/>
      <c r="AE692" s="14"/>
      <c r="AF692" s="4"/>
      <c r="AG692" s="3"/>
    </row>
    <row r="693" spans="30:33" ht="14.25">
      <c r="AD693" s="14"/>
      <c r="AE693" s="14"/>
      <c r="AF693" s="4"/>
      <c r="AG693" s="3"/>
    </row>
    <row r="694" spans="30:33" ht="14.25">
      <c r="AD694" s="14"/>
      <c r="AE694" s="14"/>
      <c r="AF694" s="4"/>
      <c r="AG694" s="3"/>
    </row>
    <row r="695" spans="30:33" ht="14.25">
      <c r="AD695" s="14"/>
      <c r="AE695" s="14"/>
      <c r="AF695" s="4"/>
      <c r="AG695" s="3"/>
    </row>
    <row r="696" spans="30:33" ht="14.25">
      <c r="AD696" s="14"/>
      <c r="AE696" s="14"/>
      <c r="AF696" s="4"/>
      <c r="AG696" s="3"/>
    </row>
    <row r="697" spans="30:33" ht="14.25">
      <c r="AD697" s="14"/>
      <c r="AE697" s="14"/>
      <c r="AF697" s="4"/>
      <c r="AG697" s="3"/>
    </row>
    <row r="698" spans="30:33" ht="14.25">
      <c r="AD698" s="14"/>
      <c r="AE698" s="14"/>
      <c r="AF698" s="4"/>
      <c r="AG698" s="3"/>
    </row>
    <row r="699" spans="30:33" ht="14.25">
      <c r="AD699" s="14"/>
      <c r="AE699" s="14"/>
      <c r="AF699" s="4"/>
      <c r="AG699" s="3"/>
    </row>
    <row r="700" spans="30:33" ht="14.25">
      <c r="AD700" s="14"/>
      <c r="AE700" s="14"/>
      <c r="AF700" s="4"/>
      <c r="AG700" s="3"/>
    </row>
    <row r="701" spans="30:33" ht="14.25">
      <c r="AD701" s="14"/>
      <c r="AE701" s="14"/>
      <c r="AF701" s="4"/>
      <c r="AG701" s="3"/>
    </row>
    <row r="702" spans="30:33" ht="14.25">
      <c r="AD702" s="14"/>
      <c r="AE702" s="14"/>
      <c r="AF702" s="4"/>
      <c r="AG702" s="3"/>
    </row>
    <row r="703" spans="30:33" ht="14.25">
      <c r="AD703" s="14"/>
      <c r="AE703" s="14"/>
      <c r="AF703" s="4"/>
      <c r="AG703" s="3"/>
    </row>
    <row r="704" spans="30:33" ht="14.25">
      <c r="AD704" s="14"/>
      <c r="AE704" s="14"/>
      <c r="AF704" s="4"/>
      <c r="AG704" s="3"/>
    </row>
    <row r="705" spans="30:33" ht="14.25">
      <c r="AD705" s="14"/>
      <c r="AE705" s="14"/>
      <c r="AF705" s="4"/>
      <c r="AG705" s="3"/>
    </row>
    <row r="706" spans="30:33" ht="14.25">
      <c r="AD706" s="14"/>
      <c r="AE706" s="14"/>
      <c r="AF706" s="4"/>
      <c r="AG706" s="3"/>
    </row>
    <row r="707" spans="30:33" ht="14.25">
      <c r="AD707" s="14"/>
      <c r="AE707" s="14"/>
      <c r="AF707" s="4"/>
      <c r="AG707" s="3"/>
    </row>
    <row r="708" spans="30:33" ht="14.25">
      <c r="AD708" s="14"/>
      <c r="AE708" s="14"/>
      <c r="AF708" s="4"/>
      <c r="AG708" s="3"/>
    </row>
    <row r="709" spans="30:33" ht="14.25">
      <c r="AD709" s="14"/>
      <c r="AE709" s="14"/>
      <c r="AF709" s="4"/>
      <c r="AG709" s="3"/>
    </row>
    <row r="710" spans="30:33" ht="14.25">
      <c r="AD710" s="14"/>
      <c r="AE710" s="14"/>
      <c r="AF710" s="4"/>
      <c r="AG710" s="3"/>
    </row>
    <row r="711" spans="30:33" ht="14.25">
      <c r="AD711" s="14"/>
      <c r="AE711" s="14"/>
      <c r="AF711" s="4"/>
      <c r="AG711" s="3"/>
    </row>
    <row r="712" spans="30:33" ht="14.25">
      <c r="AD712" s="14"/>
      <c r="AE712" s="14"/>
      <c r="AF712" s="4"/>
      <c r="AG712" s="3"/>
    </row>
    <row r="713" spans="30:33" ht="14.25">
      <c r="AD713" s="14"/>
      <c r="AE713" s="14"/>
      <c r="AF713" s="4"/>
      <c r="AG713" s="3"/>
    </row>
    <row r="714" spans="30:33" ht="14.25">
      <c r="AD714" s="14"/>
      <c r="AE714" s="14"/>
      <c r="AF714" s="4"/>
      <c r="AG714" s="3"/>
    </row>
    <row r="715" spans="30:33" ht="14.25">
      <c r="AD715" s="14"/>
      <c r="AE715" s="14"/>
      <c r="AF715" s="4"/>
      <c r="AG715" s="3"/>
    </row>
    <row r="716" spans="30:33" ht="14.25">
      <c r="AD716" s="14"/>
      <c r="AE716" s="14"/>
      <c r="AF716" s="4"/>
      <c r="AG716" s="3"/>
    </row>
    <row r="717" spans="30:33" ht="14.25">
      <c r="AD717" s="14"/>
      <c r="AE717" s="14"/>
      <c r="AF717" s="4"/>
      <c r="AG717" s="3"/>
    </row>
    <row r="718" spans="30:33" ht="14.25">
      <c r="AD718" s="14"/>
      <c r="AE718" s="14"/>
      <c r="AF718" s="4"/>
      <c r="AG718" s="3"/>
    </row>
    <row r="719" spans="30:33" ht="14.25">
      <c r="AD719" s="14"/>
      <c r="AE719" s="14"/>
      <c r="AF719" s="4"/>
      <c r="AG719" s="3"/>
    </row>
    <row r="720" spans="30:33" ht="14.25">
      <c r="AD720" s="14"/>
      <c r="AE720" s="14"/>
      <c r="AF720" s="4"/>
      <c r="AG720" s="3"/>
    </row>
    <row r="721" spans="30:33" ht="14.25">
      <c r="AD721" s="14"/>
      <c r="AE721" s="14"/>
      <c r="AF721" s="4"/>
      <c r="AG721" s="3"/>
    </row>
    <row r="722" spans="30:33" ht="14.25">
      <c r="AD722" s="14"/>
      <c r="AE722" s="14"/>
      <c r="AF722" s="4"/>
      <c r="AG722" s="3"/>
    </row>
    <row r="723" spans="30:33" ht="14.25">
      <c r="AD723" s="14"/>
      <c r="AE723" s="14"/>
      <c r="AF723" s="4"/>
      <c r="AG723" s="3"/>
    </row>
    <row r="724" spans="30:33" ht="14.25">
      <c r="AD724" s="14"/>
      <c r="AE724" s="14"/>
      <c r="AF724" s="4"/>
      <c r="AG724" s="3"/>
    </row>
    <row r="725" spans="30:33" ht="14.25">
      <c r="AD725" s="14"/>
      <c r="AE725" s="14"/>
      <c r="AF725" s="4"/>
      <c r="AG725" s="3"/>
    </row>
    <row r="726" spans="30:33" ht="14.25">
      <c r="AD726" s="14"/>
      <c r="AE726" s="14"/>
      <c r="AF726" s="4"/>
      <c r="AG726" s="3"/>
    </row>
    <row r="727" spans="30:33" ht="14.25">
      <c r="AD727" s="14"/>
      <c r="AE727" s="14"/>
      <c r="AF727" s="4"/>
      <c r="AG727" s="3"/>
    </row>
    <row r="728" spans="30:33" ht="14.25">
      <c r="AD728" s="14"/>
      <c r="AE728" s="14"/>
      <c r="AF728" s="4"/>
      <c r="AG728" s="3"/>
    </row>
    <row r="729" spans="30:33" ht="14.25">
      <c r="AD729" s="14"/>
      <c r="AE729" s="14"/>
      <c r="AF729" s="4"/>
      <c r="AG729" s="3"/>
    </row>
    <row r="730" spans="30:33" ht="14.25">
      <c r="AD730" s="14"/>
      <c r="AE730" s="14"/>
      <c r="AF730" s="4"/>
      <c r="AG730" s="3"/>
    </row>
    <row r="731" spans="30:33" ht="14.25">
      <c r="AD731" s="14"/>
      <c r="AE731" s="14"/>
      <c r="AF731" s="4"/>
      <c r="AG731" s="3"/>
    </row>
    <row r="732" spans="30:33" ht="14.25">
      <c r="AD732" s="14"/>
      <c r="AE732" s="14"/>
      <c r="AF732" s="4"/>
      <c r="AG732" s="3"/>
    </row>
    <row r="733" spans="30:33" ht="14.25">
      <c r="AD733" s="14"/>
      <c r="AE733" s="14"/>
      <c r="AF733" s="4"/>
      <c r="AG733" s="3"/>
    </row>
    <row r="734" spans="30:33" ht="14.25">
      <c r="AD734" s="14"/>
      <c r="AE734" s="14"/>
      <c r="AF734" s="4"/>
      <c r="AG734" s="3"/>
    </row>
    <row r="735" spans="30:33" ht="14.25">
      <c r="AD735" s="14"/>
      <c r="AE735" s="14"/>
      <c r="AF735" s="4"/>
      <c r="AG735" s="3"/>
    </row>
    <row r="736" spans="30:33" ht="14.25">
      <c r="AD736" s="14"/>
      <c r="AE736" s="14"/>
      <c r="AF736" s="4"/>
      <c r="AG736" s="3"/>
    </row>
    <row r="737" spans="30:33" ht="14.25">
      <c r="AD737" s="14"/>
      <c r="AE737" s="14"/>
      <c r="AF737" s="4"/>
      <c r="AG737" s="3"/>
    </row>
    <row r="738" spans="30:33" ht="14.25">
      <c r="AD738" s="14"/>
      <c r="AE738" s="14"/>
      <c r="AF738" s="4"/>
      <c r="AG738" s="3"/>
    </row>
    <row r="739" spans="30:33" ht="14.25">
      <c r="AD739" s="14"/>
      <c r="AE739" s="14"/>
      <c r="AF739" s="4"/>
      <c r="AG739" s="3"/>
    </row>
    <row r="740" spans="30:33" ht="14.25">
      <c r="AD740" s="14"/>
      <c r="AE740" s="14"/>
      <c r="AF740" s="4"/>
      <c r="AG740" s="3"/>
    </row>
    <row r="741" spans="30:33" ht="14.25">
      <c r="AD741" s="14"/>
      <c r="AE741" s="14"/>
      <c r="AF741" s="4"/>
      <c r="AG741" s="3"/>
    </row>
    <row r="742" spans="30:33" ht="14.25">
      <c r="AD742" s="14"/>
      <c r="AE742" s="14"/>
      <c r="AF742" s="4"/>
      <c r="AG742" s="3"/>
    </row>
    <row r="743" spans="30:33" ht="14.25">
      <c r="AD743" s="14"/>
      <c r="AE743" s="14"/>
      <c r="AF743" s="4"/>
      <c r="AG743" s="3"/>
    </row>
    <row r="744" spans="30:33" ht="14.25">
      <c r="AD744" s="14"/>
      <c r="AE744" s="14"/>
      <c r="AF744" s="4"/>
      <c r="AG744" s="3"/>
    </row>
    <row r="745" spans="30:33" ht="14.25">
      <c r="AD745" s="14"/>
      <c r="AE745" s="14"/>
      <c r="AF745" s="4"/>
      <c r="AG745" s="3"/>
    </row>
    <row r="746" spans="30:33" ht="14.25">
      <c r="AD746" s="14"/>
      <c r="AE746" s="14"/>
      <c r="AF746" s="4"/>
      <c r="AG746" s="3"/>
    </row>
    <row r="747" spans="30:33" ht="14.25">
      <c r="AD747" s="14"/>
      <c r="AE747" s="14"/>
      <c r="AF747" s="4"/>
      <c r="AG747" s="3"/>
    </row>
    <row r="748" spans="30:33" ht="14.25">
      <c r="AD748" s="14"/>
      <c r="AE748" s="14"/>
      <c r="AF748" s="4"/>
      <c r="AG748" s="3"/>
    </row>
    <row r="749" spans="30:33" ht="14.25">
      <c r="AD749" s="14"/>
      <c r="AE749" s="14"/>
      <c r="AF749" s="4"/>
      <c r="AG749" s="3"/>
    </row>
    <row r="750" spans="30:33" ht="14.25">
      <c r="AD750" s="14"/>
      <c r="AE750" s="14"/>
      <c r="AF750" s="4"/>
      <c r="AG750" s="3"/>
    </row>
    <row r="751" spans="30:33" ht="14.25">
      <c r="AD751" s="14"/>
      <c r="AE751" s="14"/>
      <c r="AF751" s="4"/>
      <c r="AG751" s="3"/>
    </row>
    <row r="752" spans="30:33" ht="14.25">
      <c r="AD752" s="14"/>
      <c r="AE752" s="14"/>
      <c r="AF752" s="4"/>
      <c r="AG752" s="3"/>
    </row>
    <row r="753" spans="30:33" ht="14.25">
      <c r="AD753" s="14"/>
      <c r="AE753" s="14"/>
      <c r="AF753" s="4"/>
      <c r="AG753" s="3"/>
    </row>
    <row r="754" spans="30:33" ht="14.25">
      <c r="AD754" s="14"/>
      <c r="AE754" s="14"/>
      <c r="AF754" s="4"/>
      <c r="AG754" s="3"/>
    </row>
    <row r="755" spans="30:33" ht="14.25">
      <c r="AD755" s="14"/>
      <c r="AE755" s="14"/>
      <c r="AF755" s="4"/>
      <c r="AG755" s="3"/>
    </row>
    <row r="756" spans="30:33" ht="14.25">
      <c r="AD756" s="14"/>
      <c r="AE756" s="14"/>
      <c r="AF756" s="4"/>
      <c r="AG756" s="3"/>
    </row>
    <row r="757" spans="30:33" ht="14.25">
      <c r="AD757" s="14"/>
      <c r="AE757" s="14"/>
      <c r="AF757" s="4"/>
      <c r="AG757" s="3"/>
    </row>
    <row r="758" spans="30:33" ht="14.25">
      <c r="AD758" s="14"/>
      <c r="AE758" s="14"/>
      <c r="AF758" s="4"/>
      <c r="AG758" s="3"/>
    </row>
    <row r="759" spans="30:33" ht="14.25">
      <c r="AD759" s="14"/>
      <c r="AE759" s="14"/>
      <c r="AF759" s="4"/>
      <c r="AG759" s="3"/>
    </row>
    <row r="760" spans="30:33" ht="14.25">
      <c r="AD760" s="14"/>
      <c r="AE760" s="14"/>
      <c r="AF760" s="4"/>
      <c r="AG760" s="3"/>
    </row>
    <row r="761" spans="30:33" ht="14.25">
      <c r="AD761" s="14"/>
      <c r="AE761" s="14"/>
      <c r="AF761" s="4"/>
      <c r="AG761" s="3"/>
    </row>
    <row r="762" spans="30:33" ht="14.25">
      <c r="AD762" s="14"/>
      <c r="AE762" s="14"/>
      <c r="AF762" s="4"/>
      <c r="AG762" s="3"/>
    </row>
    <row r="763" spans="30:33" ht="14.25">
      <c r="AD763" s="14"/>
      <c r="AE763" s="14"/>
      <c r="AF763" s="4"/>
      <c r="AG763" s="3"/>
    </row>
    <row r="764" spans="30:33" ht="14.25">
      <c r="AD764" s="14"/>
      <c r="AE764" s="14"/>
      <c r="AF764" s="4"/>
      <c r="AG764" s="3"/>
    </row>
    <row r="765" spans="30:33" ht="14.25">
      <c r="AD765" s="14"/>
      <c r="AE765" s="14"/>
      <c r="AF765" s="4"/>
      <c r="AG765" s="3"/>
    </row>
    <row r="766" spans="30:33" ht="14.25">
      <c r="AD766" s="14"/>
      <c r="AE766" s="14"/>
      <c r="AF766" s="4"/>
      <c r="AG766" s="3"/>
    </row>
    <row r="767" spans="30:33" ht="14.25">
      <c r="AD767" s="14"/>
      <c r="AE767" s="14"/>
      <c r="AF767" s="4"/>
      <c r="AG767" s="3"/>
    </row>
    <row r="768" spans="30:33" ht="14.25">
      <c r="AD768" s="14"/>
      <c r="AE768" s="14"/>
      <c r="AF768" s="4"/>
      <c r="AG768" s="3"/>
    </row>
    <row r="769" spans="30:33" ht="14.25">
      <c r="AD769" s="14"/>
      <c r="AE769" s="14"/>
      <c r="AF769" s="4"/>
      <c r="AG769" s="3"/>
    </row>
    <row r="770" spans="30:33" ht="14.25">
      <c r="AD770" s="14"/>
      <c r="AE770" s="14"/>
      <c r="AF770" s="4"/>
      <c r="AG770" s="3"/>
    </row>
    <row r="771" spans="30:33" ht="14.25">
      <c r="AD771" s="14"/>
      <c r="AE771" s="14"/>
      <c r="AF771" s="4"/>
      <c r="AG771" s="3"/>
    </row>
    <row r="772" spans="30:33" ht="14.25">
      <c r="AD772" s="14"/>
      <c r="AE772" s="14"/>
      <c r="AF772" s="4"/>
      <c r="AG772" s="3"/>
    </row>
    <row r="773" spans="30:33" ht="14.25">
      <c r="AD773" s="14"/>
      <c r="AE773" s="14"/>
      <c r="AF773" s="4"/>
      <c r="AG773" s="3"/>
    </row>
    <row r="774" spans="30:33" ht="14.25">
      <c r="AD774" s="14"/>
      <c r="AE774" s="14"/>
      <c r="AF774" s="4"/>
      <c r="AG774" s="3"/>
    </row>
    <row r="775" spans="30:33" ht="14.25">
      <c r="AD775" s="14"/>
      <c r="AE775" s="14"/>
      <c r="AF775" s="4"/>
      <c r="AG775" s="3"/>
    </row>
    <row r="776" spans="30:33" ht="14.25">
      <c r="AD776" s="14"/>
      <c r="AE776" s="14"/>
      <c r="AF776" s="4"/>
      <c r="AG776" s="3"/>
    </row>
    <row r="777" spans="30:33" ht="14.25">
      <c r="AD777" s="14"/>
      <c r="AE777" s="14"/>
      <c r="AF777" s="4"/>
      <c r="AG777" s="3"/>
    </row>
    <row r="778" spans="30:33" ht="14.25">
      <c r="AD778" s="14"/>
      <c r="AE778" s="14"/>
      <c r="AF778" s="4"/>
      <c r="AG778" s="3"/>
    </row>
    <row r="779" spans="30:33" ht="14.25">
      <c r="AD779" s="14"/>
      <c r="AE779" s="14"/>
      <c r="AF779" s="4"/>
      <c r="AG779" s="3"/>
    </row>
    <row r="780" spans="30:33" ht="14.25">
      <c r="AD780" s="14"/>
      <c r="AE780" s="14"/>
      <c r="AF780" s="4"/>
      <c r="AG780" s="3"/>
    </row>
    <row r="781" spans="30:33" ht="14.25">
      <c r="AD781" s="14"/>
      <c r="AE781" s="14"/>
      <c r="AF781" s="4"/>
      <c r="AG781" s="3"/>
    </row>
    <row r="782" spans="30:33" ht="14.25">
      <c r="AD782" s="14"/>
      <c r="AE782" s="14"/>
      <c r="AF782" s="4"/>
      <c r="AG782" s="3"/>
    </row>
    <row r="783" spans="30:33" ht="14.25">
      <c r="AD783" s="14"/>
      <c r="AE783" s="14"/>
      <c r="AF783" s="4"/>
      <c r="AG783" s="3"/>
    </row>
    <row r="784" spans="30:33" ht="14.25">
      <c r="AD784" s="14"/>
      <c r="AE784" s="14"/>
      <c r="AF784" s="4"/>
      <c r="AG784" s="3"/>
    </row>
    <row r="785" spans="30:33" ht="14.25">
      <c r="AD785" s="14"/>
      <c r="AE785" s="14"/>
      <c r="AF785" s="4"/>
      <c r="AG785" s="3"/>
    </row>
    <row r="786" spans="30:33" ht="14.25">
      <c r="AD786" s="14"/>
      <c r="AE786" s="14"/>
      <c r="AF786" s="4"/>
      <c r="AG786" s="3"/>
    </row>
    <row r="787" spans="30:33" ht="14.25">
      <c r="AD787" s="14"/>
      <c r="AE787" s="14"/>
      <c r="AF787" s="4"/>
      <c r="AG787" s="3"/>
    </row>
    <row r="788" spans="30:33" ht="14.25">
      <c r="AD788" s="14"/>
      <c r="AE788" s="14"/>
      <c r="AF788" s="4"/>
      <c r="AG788" s="3"/>
    </row>
    <row r="789" spans="30:33" ht="14.25">
      <c r="AD789" s="14"/>
      <c r="AE789" s="14"/>
      <c r="AF789" s="4"/>
      <c r="AG789" s="3"/>
    </row>
    <row r="790" spans="30:33" ht="14.25">
      <c r="AD790" s="14"/>
      <c r="AE790" s="14"/>
      <c r="AF790" s="4"/>
      <c r="AG790" s="3"/>
    </row>
    <row r="791" spans="30:33" ht="14.25">
      <c r="AD791" s="14"/>
      <c r="AE791" s="14"/>
      <c r="AF791" s="4"/>
      <c r="AG791" s="3"/>
    </row>
    <row r="792" spans="30:33" ht="14.25">
      <c r="AD792" s="14"/>
      <c r="AE792" s="14"/>
      <c r="AF792" s="4"/>
      <c r="AG792" s="3"/>
    </row>
    <row r="793" spans="30:33" ht="14.25">
      <c r="AD793" s="14"/>
      <c r="AE793" s="14"/>
      <c r="AF793" s="4"/>
      <c r="AG793" s="3"/>
    </row>
    <row r="794" spans="30:33" ht="14.25">
      <c r="AD794" s="14"/>
      <c r="AE794" s="14"/>
      <c r="AF794" s="4"/>
      <c r="AG794" s="3"/>
    </row>
    <row r="795" spans="30:33" ht="14.25">
      <c r="AD795" s="14"/>
      <c r="AE795" s="14"/>
      <c r="AF795" s="4"/>
      <c r="AG795" s="3"/>
    </row>
    <row r="796" spans="30:33" ht="14.25">
      <c r="AD796" s="14"/>
      <c r="AE796" s="14"/>
      <c r="AF796" s="4"/>
      <c r="AG796" s="3"/>
    </row>
    <row r="797" spans="30:33" ht="14.25">
      <c r="AD797" s="14"/>
      <c r="AE797" s="14"/>
      <c r="AF797" s="4"/>
      <c r="AG797" s="3"/>
    </row>
    <row r="798" spans="30:33" ht="14.25">
      <c r="AD798" s="14"/>
      <c r="AE798" s="14"/>
      <c r="AF798" s="4"/>
      <c r="AG798" s="3"/>
    </row>
    <row r="799" spans="30:33" ht="14.25">
      <c r="AD799" s="14"/>
      <c r="AE799" s="14"/>
      <c r="AF799" s="4"/>
      <c r="AG799" s="3"/>
    </row>
    <row r="800" spans="30:33" ht="14.25">
      <c r="AD800" s="14"/>
      <c r="AE800" s="14"/>
      <c r="AF800" s="4"/>
      <c r="AG800" s="3"/>
    </row>
    <row r="801" spans="30:33" ht="14.25">
      <c r="AD801" s="14"/>
      <c r="AE801" s="14"/>
      <c r="AF801" s="4"/>
      <c r="AG801" s="3"/>
    </row>
    <row r="802" spans="30:33" ht="14.25">
      <c r="AD802" s="14"/>
      <c r="AE802" s="14"/>
      <c r="AF802" s="4"/>
      <c r="AG802" s="3"/>
    </row>
    <row r="803" spans="30:33" ht="14.25">
      <c r="AD803" s="14"/>
      <c r="AE803" s="14"/>
      <c r="AF803" s="4"/>
      <c r="AG803" s="3"/>
    </row>
    <row r="804" spans="30:33" ht="14.25">
      <c r="AD804" s="14"/>
      <c r="AE804" s="14"/>
      <c r="AF804" s="4"/>
      <c r="AG804" s="3"/>
    </row>
    <row r="805" spans="30:33" ht="14.25">
      <c r="AD805" s="14"/>
      <c r="AE805" s="14"/>
      <c r="AF805" s="4"/>
      <c r="AG805" s="3"/>
    </row>
    <row r="806" spans="30:33" ht="14.25">
      <c r="AD806" s="14"/>
      <c r="AE806" s="14"/>
      <c r="AF806" s="4"/>
      <c r="AG806" s="3"/>
    </row>
    <row r="807" spans="30:33" ht="14.25">
      <c r="AD807" s="14"/>
      <c r="AE807" s="14"/>
      <c r="AF807" s="4"/>
      <c r="AG807" s="3"/>
    </row>
    <row r="808" spans="30:33" ht="14.25">
      <c r="AD808" s="14"/>
      <c r="AE808" s="14"/>
      <c r="AF808" s="4"/>
      <c r="AG808" s="3"/>
    </row>
    <row r="809" spans="30:33" ht="14.25">
      <c r="AD809" s="14"/>
      <c r="AE809" s="14"/>
      <c r="AF809" s="4"/>
      <c r="AG809" s="3"/>
    </row>
    <row r="810" spans="30:33" ht="14.25">
      <c r="AD810" s="14"/>
      <c r="AE810" s="14"/>
      <c r="AF810" s="4"/>
      <c r="AG810" s="3"/>
    </row>
    <row r="811" spans="30:33" ht="14.25">
      <c r="AD811" s="14"/>
      <c r="AE811" s="14"/>
      <c r="AF811" s="4"/>
      <c r="AG811" s="3"/>
    </row>
    <row r="812" spans="30:33" ht="14.25">
      <c r="AD812" s="14"/>
      <c r="AE812" s="14"/>
      <c r="AF812" s="4"/>
      <c r="AG812" s="3"/>
    </row>
    <row r="813" spans="30:33" ht="14.25">
      <c r="AD813" s="14"/>
      <c r="AE813" s="14"/>
      <c r="AF813" s="4"/>
      <c r="AG813" s="3"/>
    </row>
    <row r="814" spans="30:33" ht="14.25">
      <c r="AD814" s="14"/>
      <c r="AE814" s="14"/>
      <c r="AF814" s="4"/>
      <c r="AG814" s="3"/>
    </row>
    <row r="815" spans="30:33" ht="14.25">
      <c r="AD815" s="14"/>
      <c r="AE815" s="14"/>
      <c r="AF815" s="4"/>
      <c r="AG815" s="3"/>
    </row>
    <row r="816" spans="30:33" ht="14.25">
      <c r="AD816" s="14"/>
      <c r="AE816" s="14"/>
      <c r="AF816" s="4"/>
      <c r="AG816" s="3"/>
    </row>
    <row r="817" spans="30:33" ht="14.25">
      <c r="AD817" s="14"/>
      <c r="AE817" s="14"/>
      <c r="AF817" s="4"/>
      <c r="AG817" s="3"/>
    </row>
    <row r="818" spans="30:33" ht="14.25">
      <c r="AD818" s="14"/>
      <c r="AE818" s="14"/>
      <c r="AF818" s="4"/>
      <c r="AG818" s="3"/>
    </row>
    <row r="819" spans="30:33" ht="14.25">
      <c r="AD819" s="14"/>
      <c r="AE819" s="14"/>
      <c r="AF819" s="4"/>
      <c r="AG819" s="3"/>
    </row>
    <row r="820" spans="30:33" ht="14.25">
      <c r="AD820" s="14"/>
      <c r="AE820" s="14"/>
      <c r="AF820" s="4"/>
      <c r="AG820" s="3"/>
    </row>
    <row r="821" spans="30:33" ht="14.25">
      <c r="AD821" s="14"/>
      <c r="AE821" s="14"/>
      <c r="AF821" s="4"/>
      <c r="AG821" s="3"/>
    </row>
    <row r="822" spans="30:33" ht="14.25">
      <c r="AD822" s="14"/>
      <c r="AE822" s="14"/>
      <c r="AF822" s="4"/>
      <c r="AG822" s="3"/>
    </row>
    <row r="823" spans="30:33" ht="14.25">
      <c r="AD823" s="14"/>
      <c r="AE823" s="14"/>
      <c r="AF823" s="4"/>
      <c r="AG823" s="3"/>
    </row>
    <row r="824" spans="30:33" ht="14.25">
      <c r="AD824" s="14"/>
      <c r="AE824" s="14"/>
      <c r="AF824" s="4"/>
      <c r="AG824" s="3"/>
    </row>
    <row r="825" spans="30:33" ht="14.25">
      <c r="AD825" s="14"/>
      <c r="AE825" s="14"/>
      <c r="AF825" s="4"/>
      <c r="AG825" s="3"/>
    </row>
    <row r="826" spans="30:33" ht="14.25">
      <c r="AD826" s="14"/>
      <c r="AE826" s="14"/>
      <c r="AF826" s="4"/>
      <c r="AG826" s="3"/>
    </row>
    <row r="827" spans="30:33" ht="14.25">
      <c r="AD827" s="14"/>
      <c r="AE827" s="14"/>
      <c r="AF827" s="4"/>
      <c r="AG827" s="3"/>
    </row>
    <row r="828" spans="30:33" ht="14.25">
      <c r="AD828" s="14"/>
      <c r="AE828" s="14"/>
      <c r="AF828" s="4"/>
      <c r="AG828" s="3"/>
    </row>
    <row r="829" spans="30:33" ht="14.25">
      <c r="AD829" s="14"/>
      <c r="AE829" s="14"/>
      <c r="AF829" s="4"/>
      <c r="AG829" s="3"/>
    </row>
    <row r="830" spans="30:33" ht="14.25">
      <c r="AD830" s="14"/>
      <c r="AE830" s="14"/>
      <c r="AF830" s="4"/>
      <c r="AG830" s="3"/>
    </row>
    <row r="831" spans="30:33" ht="14.25">
      <c r="AD831" s="14"/>
      <c r="AE831" s="14"/>
      <c r="AF831" s="4"/>
      <c r="AG831" s="3"/>
    </row>
    <row r="832" spans="30:33" ht="14.25">
      <c r="AD832" s="14"/>
      <c r="AE832" s="14"/>
      <c r="AF832" s="4"/>
      <c r="AG832" s="3"/>
    </row>
    <row r="833" spans="30:33" ht="14.25">
      <c r="AD833" s="14"/>
      <c r="AE833" s="14"/>
      <c r="AF833" s="4"/>
      <c r="AG833" s="3"/>
    </row>
    <row r="834" spans="30:33" ht="14.25">
      <c r="AD834" s="14"/>
      <c r="AE834" s="14"/>
      <c r="AF834" s="4"/>
      <c r="AG834" s="3"/>
    </row>
    <row r="835" spans="30:33" ht="14.25">
      <c r="AD835" s="14"/>
      <c r="AE835" s="14"/>
      <c r="AF835" s="4"/>
      <c r="AG835" s="3"/>
    </row>
    <row r="836" spans="30:33" ht="14.25">
      <c r="AD836" s="14"/>
      <c r="AE836" s="14"/>
      <c r="AF836" s="4"/>
      <c r="AG836" s="3"/>
    </row>
    <row r="837" spans="30:33" ht="14.25">
      <c r="AD837" s="14"/>
      <c r="AE837" s="14"/>
      <c r="AF837" s="4"/>
      <c r="AG837" s="3"/>
    </row>
    <row r="838" spans="30:33" ht="14.25">
      <c r="AD838" s="14"/>
      <c r="AE838" s="14"/>
      <c r="AF838" s="4"/>
      <c r="AG838" s="3"/>
    </row>
    <row r="839" spans="30:33" ht="14.25">
      <c r="AD839" s="14"/>
      <c r="AE839" s="14"/>
      <c r="AF839" s="4"/>
      <c r="AG839" s="3"/>
    </row>
    <row r="840" spans="30:33" ht="14.25">
      <c r="AD840" s="14"/>
      <c r="AE840" s="14"/>
      <c r="AF840" s="4"/>
      <c r="AG840" s="3"/>
    </row>
    <row r="841" spans="30:33" ht="14.25">
      <c r="AD841" s="14"/>
      <c r="AE841" s="14"/>
      <c r="AF841" s="4"/>
      <c r="AG841" s="3"/>
    </row>
    <row r="842" spans="30:33" ht="14.25">
      <c r="AD842" s="14"/>
      <c r="AE842" s="14"/>
      <c r="AF842" s="4"/>
      <c r="AG842" s="3"/>
    </row>
    <row r="843" spans="30:33" ht="14.25">
      <c r="AD843" s="14"/>
      <c r="AE843" s="14"/>
      <c r="AF843" s="4"/>
      <c r="AG843" s="3"/>
    </row>
    <row r="844" spans="30:33" ht="14.25">
      <c r="AD844" s="14"/>
      <c r="AE844" s="14"/>
      <c r="AF844" s="4"/>
      <c r="AG844" s="3"/>
    </row>
    <row r="845" spans="30:33" ht="14.25">
      <c r="AD845" s="14"/>
      <c r="AE845" s="14"/>
      <c r="AF845" s="4"/>
      <c r="AG845" s="3"/>
    </row>
    <row r="846" spans="30:33" ht="14.25">
      <c r="AD846" s="14"/>
      <c r="AE846" s="14"/>
      <c r="AF846" s="4"/>
      <c r="AG846" s="3"/>
    </row>
    <row r="847" spans="30:33" ht="14.25">
      <c r="AD847" s="14"/>
      <c r="AE847" s="14"/>
      <c r="AF847" s="4"/>
      <c r="AG847" s="3"/>
    </row>
    <row r="848" spans="30:33" ht="14.25">
      <c r="AD848" s="14"/>
      <c r="AE848" s="14"/>
      <c r="AF848" s="4"/>
      <c r="AG848" s="3"/>
    </row>
    <row r="849" spans="30:33" ht="14.25">
      <c r="AD849" s="14"/>
      <c r="AE849" s="14"/>
      <c r="AF849" s="4"/>
      <c r="AG849" s="3"/>
    </row>
    <row r="850" spans="30:33" ht="14.25">
      <c r="AD850" s="14"/>
      <c r="AE850" s="14"/>
      <c r="AF850" s="4"/>
      <c r="AG850" s="3"/>
    </row>
    <row r="851" spans="30:33" ht="14.25">
      <c r="AD851" s="14"/>
      <c r="AE851" s="14"/>
      <c r="AF851" s="4"/>
      <c r="AG851" s="3"/>
    </row>
    <row r="852" spans="30:33" ht="14.25">
      <c r="AD852" s="14"/>
      <c r="AE852" s="14"/>
      <c r="AF852" s="4"/>
      <c r="AG852" s="3"/>
    </row>
    <row r="853" spans="30:33" ht="14.25">
      <c r="AD853" s="14"/>
      <c r="AE853" s="14"/>
      <c r="AF853" s="4"/>
      <c r="AG853" s="3"/>
    </row>
    <row r="854" spans="30:33" ht="14.25">
      <c r="AD854" s="14"/>
      <c r="AE854" s="14"/>
      <c r="AF854" s="4"/>
      <c r="AG854" s="3"/>
    </row>
    <row r="855" spans="30:33" ht="14.25">
      <c r="AD855" s="14"/>
      <c r="AE855" s="14"/>
      <c r="AF855" s="4"/>
      <c r="AG855" s="3"/>
    </row>
    <row r="856" spans="30:33" ht="14.25">
      <c r="AD856" s="14"/>
      <c r="AE856" s="14"/>
      <c r="AF856" s="4"/>
      <c r="AG856" s="3"/>
    </row>
    <row r="857" spans="30:33" ht="14.25">
      <c r="AD857" s="14"/>
      <c r="AE857" s="14"/>
      <c r="AF857" s="4"/>
      <c r="AG857" s="3"/>
    </row>
    <row r="858" spans="30:33" ht="14.25">
      <c r="AD858" s="14"/>
      <c r="AE858" s="14"/>
      <c r="AF858" s="4"/>
      <c r="AG858" s="3"/>
    </row>
    <row r="859" spans="30:33" ht="14.25">
      <c r="AD859" s="14"/>
      <c r="AE859" s="14"/>
      <c r="AF859" s="4"/>
      <c r="AG859" s="3"/>
    </row>
    <row r="860" spans="30:33" ht="14.25">
      <c r="AD860" s="14"/>
      <c r="AE860" s="14"/>
      <c r="AF860" s="4"/>
      <c r="AG860" s="3"/>
    </row>
    <row r="861" spans="30:33" ht="14.25">
      <c r="AD861" s="14"/>
      <c r="AE861" s="14"/>
      <c r="AF861" s="4"/>
      <c r="AG861" s="3"/>
    </row>
    <row r="862" spans="30:33" ht="14.25">
      <c r="AD862" s="14"/>
      <c r="AE862" s="14"/>
      <c r="AF862" s="4"/>
      <c r="AG862" s="3"/>
    </row>
    <row r="863" spans="30:33" ht="14.25">
      <c r="AD863" s="14"/>
      <c r="AE863" s="14"/>
      <c r="AF863" s="4"/>
      <c r="AG863" s="3"/>
    </row>
    <row r="864" spans="30:33" ht="14.25">
      <c r="AD864" s="14"/>
      <c r="AE864" s="14"/>
      <c r="AF864" s="4"/>
      <c r="AG864" s="3"/>
    </row>
    <row r="865" spans="30:33" ht="14.25">
      <c r="AD865" s="14"/>
      <c r="AE865" s="14"/>
      <c r="AF865" s="4"/>
      <c r="AG865" s="3"/>
    </row>
    <row r="866" spans="30:33" ht="14.25">
      <c r="AD866" s="14"/>
      <c r="AE866" s="14"/>
      <c r="AF866" s="4"/>
      <c r="AG866" s="3"/>
    </row>
    <row r="867" spans="30:33" ht="14.25">
      <c r="AD867" s="14"/>
      <c r="AE867" s="14"/>
      <c r="AF867" s="4"/>
      <c r="AG867" s="3"/>
    </row>
    <row r="868" spans="30:33" ht="14.25">
      <c r="AD868" s="14"/>
      <c r="AE868" s="14"/>
      <c r="AF868" s="4"/>
      <c r="AG868" s="3"/>
    </row>
    <row r="869" spans="30:33" ht="14.25">
      <c r="AD869" s="14"/>
      <c r="AE869" s="14"/>
      <c r="AF869" s="4"/>
      <c r="AG869" s="3"/>
    </row>
    <row r="870" spans="30:33" ht="14.25">
      <c r="AD870" s="14"/>
      <c r="AE870" s="14"/>
      <c r="AF870" s="4"/>
      <c r="AG870" s="3"/>
    </row>
    <row r="871" spans="30:33" ht="14.25">
      <c r="AD871" s="14"/>
      <c r="AE871" s="14"/>
      <c r="AF871" s="4"/>
      <c r="AG871" s="3"/>
    </row>
    <row r="872" spans="30:33" ht="14.25">
      <c r="AD872" s="14"/>
      <c r="AE872" s="14"/>
      <c r="AF872" s="4"/>
      <c r="AG872" s="3"/>
    </row>
    <row r="873" spans="30:33" ht="14.25">
      <c r="AD873" s="14"/>
      <c r="AE873" s="14"/>
      <c r="AF873" s="4"/>
      <c r="AG873" s="3"/>
    </row>
    <row r="874" spans="30:33" ht="14.25">
      <c r="AD874" s="14"/>
      <c r="AE874" s="14"/>
      <c r="AF874" s="4"/>
      <c r="AG874" s="3"/>
    </row>
    <row r="875" spans="30:33" ht="14.25">
      <c r="AD875" s="14"/>
      <c r="AE875" s="14"/>
      <c r="AF875" s="4"/>
      <c r="AG875" s="3"/>
    </row>
    <row r="876" spans="30:33" ht="14.25">
      <c r="AD876" s="14"/>
      <c r="AE876" s="14"/>
      <c r="AF876" s="4"/>
      <c r="AG876" s="3"/>
    </row>
    <row r="877" spans="30:33" ht="14.25">
      <c r="AD877" s="14"/>
      <c r="AE877" s="14"/>
      <c r="AF877" s="4"/>
      <c r="AG877" s="3"/>
    </row>
    <row r="878" spans="30:33" ht="14.25">
      <c r="AD878" s="14"/>
      <c r="AE878" s="14"/>
      <c r="AF878" s="4"/>
      <c r="AG878" s="3"/>
    </row>
    <row r="879" spans="30:33" ht="14.25">
      <c r="AD879" s="14"/>
      <c r="AE879" s="14"/>
      <c r="AF879" s="4"/>
      <c r="AG879" s="3"/>
    </row>
    <row r="880" spans="30:33" ht="14.25">
      <c r="AD880" s="14"/>
      <c r="AE880" s="14"/>
      <c r="AF880" s="4"/>
      <c r="AG880" s="3"/>
    </row>
    <row r="881" spans="30:33" ht="14.25">
      <c r="AD881" s="14"/>
      <c r="AE881" s="14"/>
      <c r="AF881" s="4"/>
      <c r="AG881" s="3"/>
    </row>
    <row r="882" spans="30:33" ht="14.25">
      <c r="AD882" s="14"/>
      <c r="AE882" s="14"/>
      <c r="AF882" s="4"/>
      <c r="AG882" s="3"/>
    </row>
    <row r="883" spans="30:33" ht="14.25">
      <c r="AD883" s="14"/>
      <c r="AE883" s="14"/>
      <c r="AF883" s="4"/>
      <c r="AG883" s="3"/>
    </row>
    <row r="884" spans="30:33" ht="14.25">
      <c r="AD884" s="14"/>
      <c r="AE884" s="14"/>
      <c r="AF884" s="4"/>
      <c r="AG884" s="3"/>
    </row>
    <row r="885" spans="30:33" ht="14.25">
      <c r="AD885" s="14"/>
      <c r="AE885" s="14"/>
      <c r="AF885" s="4"/>
      <c r="AG885" s="3"/>
    </row>
    <row r="886" spans="30:33" ht="14.25">
      <c r="AD886" s="14"/>
      <c r="AE886" s="14"/>
      <c r="AF886" s="4"/>
      <c r="AG886" s="3"/>
    </row>
    <row r="887" spans="30:33" ht="14.25">
      <c r="AD887" s="14"/>
      <c r="AE887" s="14"/>
      <c r="AF887" s="4"/>
      <c r="AG887" s="3"/>
    </row>
    <row r="888" spans="30:33" ht="14.25">
      <c r="AD888" s="14"/>
      <c r="AE888" s="14"/>
      <c r="AF888" s="4"/>
      <c r="AG888" s="3"/>
    </row>
    <row r="889" spans="30:33" ht="14.25">
      <c r="AD889" s="14"/>
      <c r="AE889" s="14"/>
      <c r="AF889" s="4"/>
      <c r="AG889" s="3"/>
    </row>
    <row r="890" spans="30:33" ht="14.25">
      <c r="AD890" s="14"/>
      <c r="AE890" s="14"/>
      <c r="AF890" s="4"/>
      <c r="AG890" s="3"/>
    </row>
    <row r="891" spans="30:33" ht="14.25">
      <c r="AD891" s="14"/>
      <c r="AE891" s="14"/>
      <c r="AF891" s="4"/>
      <c r="AG891" s="3"/>
    </row>
    <row r="892" spans="30:33" ht="14.25">
      <c r="AD892" s="14"/>
      <c r="AE892" s="14"/>
      <c r="AF892" s="4"/>
      <c r="AG892" s="3"/>
    </row>
    <row r="893" spans="30:33" ht="14.25">
      <c r="AD893" s="14"/>
      <c r="AE893" s="14"/>
      <c r="AF893" s="4"/>
      <c r="AG893" s="3"/>
    </row>
    <row r="894" spans="30:33" ht="14.25">
      <c r="AD894" s="14"/>
      <c r="AE894" s="14"/>
      <c r="AF894" s="4"/>
      <c r="AG894" s="3"/>
    </row>
    <row r="895" spans="30:33" ht="14.25">
      <c r="AD895" s="14"/>
      <c r="AE895" s="14"/>
      <c r="AF895" s="4"/>
      <c r="AG895" s="3"/>
    </row>
    <row r="896" spans="30:33" ht="14.25">
      <c r="AD896" s="14"/>
      <c r="AE896" s="14"/>
      <c r="AF896" s="4"/>
      <c r="AG896" s="3"/>
    </row>
    <row r="897" spans="30:33" ht="14.25">
      <c r="AD897" s="14"/>
      <c r="AE897" s="14"/>
      <c r="AF897" s="4"/>
      <c r="AG897" s="3"/>
    </row>
    <row r="898" spans="30:33" ht="14.25">
      <c r="AD898" s="14"/>
      <c r="AE898" s="14"/>
      <c r="AF898" s="4"/>
      <c r="AG898" s="3"/>
    </row>
    <row r="899" spans="30:33" ht="14.25">
      <c r="AD899" s="14"/>
      <c r="AE899" s="14"/>
      <c r="AF899" s="4"/>
      <c r="AG899" s="3"/>
    </row>
    <row r="900" spans="30:33" ht="14.25">
      <c r="AD900" s="14"/>
      <c r="AE900" s="14"/>
      <c r="AF900" s="4"/>
      <c r="AG900" s="3"/>
    </row>
    <row r="901" spans="30:33" ht="14.25">
      <c r="AD901" s="14"/>
      <c r="AE901" s="14"/>
      <c r="AF901" s="4"/>
      <c r="AG901" s="3"/>
    </row>
    <row r="902" spans="30:33" ht="14.25">
      <c r="AD902" s="14"/>
      <c r="AE902" s="14"/>
      <c r="AF902" s="4"/>
      <c r="AG902" s="3"/>
    </row>
    <row r="903" spans="30:33" ht="14.25">
      <c r="AD903" s="14"/>
      <c r="AE903" s="14"/>
      <c r="AF903" s="4"/>
      <c r="AG903" s="3"/>
    </row>
    <row r="904" spans="30:33" ht="14.25">
      <c r="AD904" s="14"/>
      <c r="AE904" s="14"/>
      <c r="AF904" s="4"/>
      <c r="AG904" s="3"/>
    </row>
    <row r="905" spans="30:33" ht="14.25">
      <c r="AD905" s="14"/>
      <c r="AE905" s="14"/>
      <c r="AF905" s="4"/>
      <c r="AG905" s="3"/>
    </row>
    <row r="906" spans="30:33" ht="14.25">
      <c r="AD906" s="14"/>
      <c r="AE906" s="14"/>
      <c r="AF906" s="4"/>
      <c r="AG906" s="3"/>
    </row>
    <row r="907" spans="30:33" ht="14.25">
      <c r="AD907" s="14"/>
      <c r="AE907" s="14"/>
      <c r="AF907" s="4"/>
      <c r="AG907" s="3"/>
    </row>
    <row r="908" spans="30:33" ht="14.25">
      <c r="AD908" s="14"/>
      <c r="AE908" s="14"/>
      <c r="AF908" s="4"/>
      <c r="AG908" s="3"/>
    </row>
    <row r="909" spans="30:33" ht="14.25">
      <c r="AD909" s="14"/>
      <c r="AE909" s="14"/>
      <c r="AF909" s="4"/>
      <c r="AG909" s="3"/>
    </row>
    <row r="910" spans="30:33" ht="14.25">
      <c r="AD910" s="14"/>
      <c r="AE910" s="14"/>
      <c r="AF910" s="4"/>
      <c r="AG910" s="3"/>
    </row>
    <row r="911" spans="30:33" ht="14.25">
      <c r="AD911" s="14"/>
      <c r="AE911" s="14"/>
      <c r="AF911" s="4"/>
      <c r="AG911" s="3"/>
    </row>
    <row r="912" spans="30:33" ht="14.25">
      <c r="AD912" s="14"/>
      <c r="AE912" s="14"/>
      <c r="AF912" s="4"/>
      <c r="AG912" s="3"/>
    </row>
    <row r="913" spans="30:33" ht="14.25">
      <c r="AD913" s="14"/>
      <c r="AE913" s="14"/>
      <c r="AF913" s="4"/>
      <c r="AG913" s="3"/>
    </row>
    <row r="914" spans="30:33" ht="14.25">
      <c r="AD914" s="14"/>
      <c r="AE914" s="14"/>
      <c r="AF914" s="4"/>
      <c r="AG914" s="3"/>
    </row>
    <row r="915" spans="30:33" ht="14.25">
      <c r="AD915" s="14"/>
      <c r="AE915" s="14"/>
      <c r="AF915" s="4"/>
      <c r="AG915" s="3"/>
    </row>
    <row r="916" spans="30:33" ht="14.25">
      <c r="AD916" s="14"/>
      <c r="AE916" s="14"/>
      <c r="AF916" s="4"/>
      <c r="AG916" s="3"/>
    </row>
    <row r="917" spans="30:33" ht="14.25">
      <c r="AD917" s="14"/>
      <c r="AE917" s="14"/>
      <c r="AF917" s="4"/>
      <c r="AG917" s="3"/>
    </row>
    <row r="918" spans="30:33" ht="14.25">
      <c r="AD918" s="14"/>
      <c r="AE918" s="14"/>
      <c r="AF918" s="4"/>
      <c r="AG918" s="3"/>
    </row>
    <row r="919" spans="30:33" ht="14.25">
      <c r="AD919" s="14"/>
      <c r="AE919" s="14"/>
      <c r="AF919" s="4"/>
      <c r="AG919" s="3"/>
    </row>
    <row r="920" spans="30:33" ht="14.25">
      <c r="AD920" s="14"/>
      <c r="AE920" s="14"/>
      <c r="AF920" s="4"/>
      <c r="AG920" s="3"/>
    </row>
    <row r="921" spans="30:33" ht="14.25">
      <c r="AD921" s="14"/>
      <c r="AE921" s="14"/>
      <c r="AF921" s="4"/>
      <c r="AG921" s="3"/>
    </row>
    <row r="922" spans="30:33" ht="14.25">
      <c r="AD922" s="14"/>
      <c r="AE922" s="14"/>
      <c r="AF922" s="4"/>
      <c r="AG922" s="3"/>
    </row>
    <row r="923" spans="30:33" ht="14.25">
      <c r="AD923" s="14"/>
      <c r="AE923" s="14"/>
      <c r="AF923" s="4"/>
      <c r="AG923" s="3"/>
    </row>
    <row r="924" spans="30:33" ht="14.25">
      <c r="AD924" s="14"/>
      <c r="AE924" s="14"/>
      <c r="AF924" s="4"/>
      <c r="AG924" s="3"/>
    </row>
    <row r="925" spans="30:33" ht="14.25">
      <c r="AD925" s="14"/>
      <c r="AE925" s="14"/>
      <c r="AF925" s="4"/>
      <c r="AG925" s="3"/>
    </row>
    <row r="926" spans="30:33" ht="14.25">
      <c r="AD926" s="14"/>
      <c r="AE926" s="14"/>
      <c r="AF926" s="4"/>
      <c r="AG926" s="3"/>
    </row>
    <row r="927" spans="30:33" ht="14.25">
      <c r="AD927" s="14"/>
      <c r="AE927" s="14"/>
      <c r="AF927" s="4"/>
      <c r="AG927" s="3"/>
    </row>
    <row r="928" spans="30:33" ht="14.25">
      <c r="AD928" s="14"/>
      <c r="AE928" s="14"/>
      <c r="AF928" s="4"/>
      <c r="AG928" s="3"/>
    </row>
    <row r="929" spans="30:33" ht="14.25">
      <c r="AD929" s="14"/>
      <c r="AE929" s="14"/>
      <c r="AF929" s="4"/>
      <c r="AG929" s="3"/>
    </row>
    <row r="930" spans="30:33" ht="14.25">
      <c r="AD930" s="14"/>
      <c r="AE930" s="14"/>
      <c r="AF930" s="4"/>
      <c r="AG930" s="3"/>
    </row>
    <row r="931" spans="30:33" ht="14.25">
      <c r="AD931" s="14"/>
      <c r="AE931" s="14"/>
      <c r="AF931" s="4"/>
      <c r="AG931" s="3"/>
    </row>
    <row r="932" spans="30:33" ht="14.25">
      <c r="AD932" s="14"/>
      <c r="AE932" s="14"/>
      <c r="AF932" s="4"/>
      <c r="AG932" s="3"/>
    </row>
    <row r="933" spans="30:33" ht="14.25">
      <c r="AD933" s="14"/>
      <c r="AE933" s="14"/>
      <c r="AF933" s="4"/>
      <c r="AG933" s="3"/>
    </row>
    <row r="934" spans="30:33" ht="14.25">
      <c r="AD934" s="14"/>
      <c r="AE934" s="14"/>
      <c r="AF934" s="4"/>
      <c r="AG934" s="3"/>
    </row>
    <row r="935" spans="30:33" ht="14.25">
      <c r="AD935" s="14"/>
      <c r="AE935" s="14"/>
      <c r="AF935" s="4"/>
      <c r="AG935" s="3"/>
    </row>
    <row r="936" spans="30:33" ht="14.25">
      <c r="AD936" s="14"/>
      <c r="AE936" s="14"/>
      <c r="AF936" s="4"/>
      <c r="AG936" s="3"/>
    </row>
    <row r="937" spans="30:33" ht="14.25">
      <c r="AD937" s="14"/>
      <c r="AE937" s="14"/>
      <c r="AF937" s="4"/>
      <c r="AG937" s="3"/>
    </row>
    <row r="938" spans="30:33" ht="14.25">
      <c r="AD938" s="14"/>
      <c r="AE938" s="14"/>
      <c r="AF938" s="4"/>
      <c r="AG938" s="3"/>
    </row>
    <row r="939" spans="30:33" ht="14.25">
      <c r="AD939" s="14"/>
      <c r="AE939" s="14"/>
      <c r="AF939" s="4"/>
      <c r="AG939" s="3"/>
    </row>
    <row r="940" spans="30:33" ht="14.25">
      <c r="AD940" s="14"/>
      <c r="AE940" s="14"/>
      <c r="AF940" s="4"/>
      <c r="AG940" s="3"/>
    </row>
    <row r="941" spans="30:33" ht="14.25">
      <c r="AD941" s="14"/>
      <c r="AE941" s="14"/>
      <c r="AF941" s="4"/>
      <c r="AG941" s="3"/>
    </row>
    <row r="942" spans="30:33" ht="14.25">
      <c r="AD942" s="14"/>
      <c r="AE942" s="14"/>
      <c r="AF942" s="4"/>
      <c r="AG942" s="3"/>
    </row>
    <row r="943" spans="30:33" ht="14.25">
      <c r="AD943" s="14"/>
      <c r="AE943" s="14"/>
      <c r="AF943" s="4"/>
      <c r="AG943" s="3"/>
    </row>
    <row r="944" spans="30:33" ht="14.25">
      <c r="AD944" s="14"/>
      <c r="AE944" s="14"/>
      <c r="AF944" s="4"/>
      <c r="AG944" s="3"/>
    </row>
    <row r="945" spans="30:33" ht="14.25">
      <c r="AD945" s="14"/>
      <c r="AE945" s="14"/>
      <c r="AF945" s="4"/>
      <c r="AG945" s="3"/>
    </row>
    <row r="946" spans="30:33" ht="14.25">
      <c r="AD946" s="14"/>
      <c r="AE946" s="14"/>
      <c r="AF946" s="4"/>
      <c r="AG946" s="3"/>
    </row>
    <row r="947" spans="30:33" ht="14.25">
      <c r="AD947" s="14"/>
      <c r="AE947" s="14"/>
      <c r="AF947" s="4"/>
      <c r="AG947" s="3"/>
    </row>
    <row r="948" spans="30:33" ht="14.25">
      <c r="AD948" s="14"/>
      <c r="AE948" s="14"/>
      <c r="AF948" s="4"/>
      <c r="AG948" s="3"/>
    </row>
    <row r="949" spans="30:33" ht="14.25">
      <c r="AD949" s="14"/>
      <c r="AE949" s="14"/>
      <c r="AF949" s="4"/>
      <c r="AG949" s="3"/>
    </row>
    <row r="950" spans="30:33" ht="14.25">
      <c r="AD950" s="14"/>
      <c r="AE950" s="14"/>
      <c r="AF950" s="4"/>
      <c r="AG950" s="3"/>
    </row>
    <row r="951" spans="30:33" ht="14.25">
      <c r="AD951" s="14"/>
      <c r="AE951" s="14"/>
      <c r="AF951" s="4"/>
      <c r="AG951" s="3"/>
    </row>
    <row r="952" spans="30:33" ht="14.25">
      <c r="AD952" s="14"/>
      <c r="AE952" s="14"/>
      <c r="AF952" s="4"/>
      <c r="AG952" s="3"/>
    </row>
    <row r="953" spans="30:33" ht="14.25">
      <c r="AD953" s="14"/>
      <c r="AE953" s="14"/>
      <c r="AF953" s="4"/>
      <c r="AG953" s="3"/>
    </row>
    <row r="954" spans="30:33" ht="14.25">
      <c r="AD954" s="14"/>
      <c r="AE954" s="14"/>
      <c r="AF954" s="4"/>
      <c r="AG954" s="3"/>
    </row>
    <row r="955" spans="30:33" ht="14.25">
      <c r="AD955" s="14"/>
      <c r="AE955" s="14"/>
      <c r="AF955" s="4"/>
      <c r="AG955" s="3"/>
    </row>
    <row r="956" spans="30:33" ht="14.25">
      <c r="AD956" s="14"/>
      <c r="AE956" s="14"/>
      <c r="AF956" s="4"/>
      <c r="AG956" s="3"/>
    </row>
    <row r="957" spans="30:33" ht="14.25">
      <c r="AD957" s="14"/>
      <c r="AE957" s="14"/>
      <c r="AF957" s="4"/>
      <c r="AG957" s="3"/>
    </row>
    <row r="958" spans="30:33" ht="14.25">
      <c r="AD958" s="14"/>
      <c r="AE958" s="14"/>
      <c r="AF958" s="4"/>
      <c r="AG958" s="3"/>
    </row>
    <row r="959" spans="30:33" ht="14.25">
      <c r="AD959" s="14"/>
      <c r="AE959" s="14"/>
      <c r="AF959" s="4"/>
      <c r="AG959" s="3"/>
    </row>
    <row r="960" spans="30:33" ht="14.25">
      <c r="AD960" s="14"/>
      <c r="AE960" s="14"/>
      <c r="AF960" s="4"/>
      <c r="AG960" s="3"/>
    </row>
    <row r="961" spans="30:33" ht="14.25">
      <c r="AD961" s="14"/>
      <c r="AE961" s="14"/>
      <c r="AF961" s="4"/>
      <c r="AG961" s="3"/>
    </row>
    <row r="962" spans="30:33" ht="14.25">
      <c r="AD962" s="14"/>
      <c r="AE962" s="14"/>
      <c r="AF962" s="4"/>
      <c r="AG962" s="3"/>
    </row>
    <row r="963" spans="30:33" ht="14.25">
      <c r="AD963" s="14"/>
      <c r="AE963" s="14"/>
      <c r="AF963" s="4"/>
      <c r="AG963" s="3"/>
    </row>
    <row r="964" spans="30:33" ht="14.25">
      <c r="AD964" s="14"/>
      <c r="AE964" s="14"/>
      <c r="AF964" s="4"/>
      <c r="AG964" s="3"/>
    </row>
    <row r="965" spans="30:33" ht="14.25">
      <c r="AD965" s="14"/>
      <c r="AE965" s="14"/>
      <c r="AF965" s="4"/>
      <c r="AG965" s="3"/>
    </row>
    <row r="966" spans="30:33" ht="14.25">
      <c r="AD966" s="14"/>
      <c r="AE966" s="14"/>
      <c r="AF966" s="4"/>
      <c r="AG966" s="3"/>
    </row>
    <row r="967" spans="30:33" ht="14.25">
      <c r="AD967" s="14"/>
      <c r="AE967" s="14"/>
      <c r="AF967" s="4"/>
      <c r="AG967" s="3"/>
    </row>
    <row r="968" spans="30:33" ht="14.25">
      <c r="AD968" s="14"/>
      <c r="AE968" s="14"/>
      <c r="AF968" s="4"/>
      <c r="AG968" s="3"/>
    </row>
    <row r="969" spans="30:33" ht="14.25">
      <c r="AD969" s="14"/>
      <c r="AE969" s="14"/>
      <c r="AF969" s="4"/>
      <c r="AG969" s="3"/>
    </row>
    <row r="970" spans="30:33" ht="14.25">
      <c r="AD970" s="14"/>
      <c r="AE970" s="14"/>
      <c r="AF970" s="4"/>
      <c r="AG970" s="3"/>
    </row>
    <row r="971" spans="30:33" ht="14.25">
      <c r="AD971" s="14"/>
      <c r="AE971" s="14"/>
      <c r="AF971" s="4"/>
      <c r="AG971" s="3"/>
    </row>
    <row r="972" spans="30:33" ht="14.25">
      <c r="AD972" s="14"/>
      <c r="AE972" s="14"/>
      <c r="AF972" s="4"/>
      <c r="AG972" s="3"/>
    </row>
    <row r="973" spans="30:33" ht="14.25">
      <c r="AD973" s="14"/>
      <c r="AE973" s="14"/>
      <c r="AF973" s="4"/>
      <c r="AG973" s="3"/>
    </row>
    <row r="974" spans="30:33" ht="14.25">
      <c r="AD974" s="14"/>
      <c r="AE974" s="14"/>
      <c r="AF974" s="4"/>
      <c r="AG974" s="3"/>
    </row>
    <row r="975" spans="30:33" ht="14.25">
      <c r="AD975" s="14"/>
      <c r="AE975" s="14"/>
      <c r="AF975" s="4"/>
      <c r="AG975" s="3"/>
    </row>
    <row r="976" spans="30:33" ht="14.25">
      <c r="AD976" s="14"/>
      <c r="AE976" s="14"/>
      <c r="AF976" s="4"/>
      <c r="AG976" s="3"/>
    </row>
    <row r="977" spans="30:33" ht="14.25">
      <c r="AD977" s="14"/>
      <c r="AE977" s="14"/>
      <c r="AF977" s="4"/>
      <c r="AG977" s="3"/>
    </row>
    <row r="978" spans="30:33" ht="14.25">
      <c r="AD978" s="14"/>
      <c r="AE978" s="14"/>
      <c r="AF978" s="4"/>
      <c r="AG978" s="3"/>
    </row>
    <row r="979" spans="30:33" ht="14.25">
      <c r="AD979" s="14"/>
      <c r="AE979" s="14"/>
      <c r="AF979" s="4"/>
      <c r="AG979" s="3"/>
    </row>
    <row r="980" spans="30:33" ht="14.25">
      <c r="AD980" s="14"/>
      <c r="AE980" s="14"/>
      <c r="AF980" s="4"/>
      <c r="AG980" s="3"/>
    </row>
    <row r="981" spans="30:33" ht="14.25">
      <c r="AD981" s="14"/>
      <c r="AE981" s="14"/>
      <c r="AF981" s="4"/>
      <c r="AG981" s="3"/>
    </row>
    <row r="982" spans="30:33" ht="14.25">
      <c r="AD982" s="14"/>
      <c r="AE982" s="14"/>
      <c r="AF982" s="4"/>
      <c r="AG982" s="3"/>
    </row>
    <row r="983" spans="30:33" ht="14.25">
      <c r="AD983" s="14"/>
      <c r="AE983" s="14"/>
      <c r="AF983" s="4"/>
      <c r="AG983" s="3"/>
    </row>
    <row r="984" spans="30:33" ht="14.25">
      <c r="AD984" s="14"/>
      <c r="AE984" s="14"/>
      <c r="AF984" s="4"/>
      <c r="AG984" s="3"/>
    </row>
    <row r="985" spans="30:33" ht="14.25">
      <c r="AD985" s="14"/>
      <c r="AE985" s="14"/>
      <c r="AF985" s="4"/>
      <c r="AG985" s="3"/>
    </row>
    <row r="986" spans="30:33" ht="14.25">
      <c r="AD986" s="14"/>
      <c r="AE986" s="14"/>
      <c r="AF986" s="4"/>
      <c r="AG986" s="3"/>
    </row>
    <row r="987" spans="30:33" ht="14.25">
      <c r="AD987" s="14"/>
      <c r="AE987" s="14"/>
      <c r="AF987" s="4"/>
      <c r="AG987" s="3"/>
    </row>
    <row r="988" spans="30:33" ht="14.25">
      <c r="AD988" s="14"/>
      <c r="AE988" s="14"/>
      <c r="AF988" s="4"/>
      <c r="AG988" s="3"/>
    </row>
    <row r="989" spans="30:33" ht="14.25">
      <c r="AD989" s="14"/>
      <c r="AE989" s="14"/>
      <c r="AF989" s="4"/>
      <c r="AG989" s="3"/>
    </row>
    <row r="990" spans="30:33" ht="14.25">
      <c r="AD990" s="14"/>
      <c r="AE990" s="14"/>
      <c r="AF990" s="4"/>
      <c r="AG990" s="3"/>
    </row>
    <row r="991" spans="30:33" ht="14.25">
      <c r="AD991" s="14"/>
      <c r="AE991" s="14"/>
      <c r="AF991" s="4"/>
      <c r="AG991" s="3"/>
    </row>
    <row r="992" spans="30:33" ht="14.25">
      <c r="AD992" s="14"/>
      <c r="AE992" s="14"/>
      <c r="AF992" s="4"/>
      <c r="AG992" s="3"/>
    </row>
    <row r="993" spans="30:33" ht="14.25">
      <c r="AD993" s="14"/>
      <c r="AE993" s="14"/>
      <c r="AF993" s="4"/>
      <c r="AG993" s="3"/>
    </row>
    <row r="994" spans="30:33" ht="14.25">
      <c r="AD994" s="14"/>
      <c r="AE994" s="14"/>
      <c r="AF994" s="4"/>
      <c r="AG994" s="3"/>
    </row>
    <row r="995" spans="30:33" ht="14.25">
      <c r="AD995" s="14"/>
      <c r="AE995" s="14"/>
      <c r="AF995" s="4"/>
      <c r="AG995" s="3"/>
    </row>
    <row r="996" spans="30:33" ht="14.25">
      <c r="AD996" s="14"/>
      <c r="AE996" s="14"/>
      <c r="AF996" s="4"/>
      <c r="AG996" s="3"/>
    </row>
    <row r="997" spans="30:33" ht="14.25">
      <c r="AD997" s="14"/>
      <c r="AE997" s="14"/>
      <c r="AF997" s="4"/>
      <c r="AG997" s="3"/>
    </row>
    <row r="998" spans="30:33" ht="14.25">
      <c r="AD998" s="14"/>
      <c r="AE998" s="14"/>
      <c r="AF998" s="4"/>
      <c r="AG998" s="3"/>
    </row>
    <row r="999" spans="30:33" ht="14.25">
      <c r="AD999" s="14"/>
      <c r="AE999" s="14"/>
      <c r="AF999" s="4"/>
      <c r="AG999" s="3"/>
    </row>
    <row r="1000" spans="30:33" ht="14.25">
      <c r="AD1000" s="14"/>
      <c r="AE1000" s="14"/>
      <c r="AF1000" s="4"/>
      <c r="AG1000" s="3"/>
    </row>
    <row r="1001" spans="30:33" ht="14.25">
      <c r="AD1001" s="14"/>
      <c r="AE1001" s="14"/>
      <c r="AF1001" s="4"/>
      <c r="AG1001" s="3"/>
    </row>
    <row r="1002" spans="30:33" ht="14.25">
      <c r="AD1002" s="14"/>
      <c r="AE1002" s="14"/>
      <c r="AF1002" s="4"/>
      <c r="AG1002" s="3"/>
    </row>
    <row r="1003" spans="30:33" ht="14.25">
      <c r="AD1003" s="14"/>
      <c r="AE1003" s="14"/>
      <c r="AF1003" s="4"/>
      <c r="AG1003" s="3"/>
    </row>
    <row r="1004" spans="30:33" ht="14.25">
      <c r="AD1004" s="14"/>
      <c r="AE1004" s="14"/>
      <c r="AF1004" s="4"/>
      <c r="AG1004" s="3"/>
    </row>
    <row r="1005" spans="30:33" ht="14.25">
      <c r="AD1005" s="14"/>
      <c r="AE1005" s="14"/>
      <c r="AF1005" s="4"/>
      <c r="AG1005" s="3"/>
    </row>
    <row r="1006" spans="30:33" ht="14.25">
      <c r="AD1006" s="14"/>
      <c r="AE1006" s="14"/>
      <c r="AF1006" s="4"/>
      <c r="AG1006" s="3"/>
    </row>
    <row r="1007" spans="30:33" ht="14.25">
      <c r="AD1007" s="14"/>
      <c r="AE1007" s="14"/>
      <c r="AF1007" s="4"/>
      <c r="AG1007" s="3"/>
    </row>
    <row r="1008" spans="30:33" ht="14.25">
      <c r="AD1008" s="14"/>
      <c r="AE1008" s="14"/>
      <c r="AF1008" s="4"/>
      <c r="AG1008" s="3"/>
    </row>
    <row r="1009" spans="30:33" ht="14.25">
      <c r="AD1009" s="14"/>
      <c r="AE1009" s="14"/>
      <c r="AF1009" s="4"/>
      <c r="AG1009" s="3"/>
    </row>
    <row r="1010" spans="30:33" ht="14.25">
      <c r="AD1010" s="14"/>
      <c r="AE1010" s="14"/>
      <c r="AF1010" s="4"/>
      <c r="AG1010" s="3"/>
    </row>
    <row r="1011" spans="30:33" ht="14.25">
      <c r="AD1011" s="14"/>
      <c r="AE1011" s="14"/>
      <c r="AF1011" s="4"/>
      <c r="AG1011" s="3"/>
    </row>
    <row r="1012" spans="30:33" ht="14.25">
      <c r="AD1012" s="14"/>
      <c r="AE1012" s="14"/>
      <c r="AF1012" s="4"/>
      <c r="AG1012" s="3"/>
    </row>
    <row r="1013" spans="30:33" ht="14.25">
      <c r="AD1013" s="14"/>
      <c r="AE1013" s="14"/>
      <c r="AF1013" s="4"/>
      <c r="AG1013" s="3"/>
    </row>
    <row r="1014" spans="30:33" ht="14.25">
      <c r="AD1014" s="14"/>
      <c r="AE1014" s="14"/>
      <c r="AF1014" s="4"/>
      <c r="AG1014" s="3"/>
    </row>
    <row r="1015" spans="30:33" ht="14.25">
      <c r="AD1015" s="14"/>
      <c r="AE1015" s="14"/>
      <c r="AF1015" s="4"/>
      <c r="AG1015" s="3"/>
    </row>
    <row r="1016" spans="30:33" ht="14.25">
      <c r="AD1016" s="14"/>
      <c r="AE1016" s="14"/>
      <c r="AF1016" s="4"/>
      <c r="AG1016" s="3"/>
    </row>
    <row r="1017" spans="30:33" ht="14.25">
      <c r="AD1017" s="14"/>
      <c r="AE1017" s="14"/>
      <c r="AF1017" s="4"/>
      <c r="AG1017" s="3"/>
    </row>
    <row r="1018" spans="30:33" ht="14.25">
      <c r="AD1018" s="14"/>
      <c r="AE1018" s="14"/>
      <c r="AF1018" s="4"/>
      <c r="AG1018" s="3"/>
    </row>
    <row r="1019" spans="30:33" ht="14.25">
      <c r="AD1019" s="14"/>
      <c r="AE1019" s="14"/>
      <c r="AF1019" s="4"/>
      <c r="AG1019" s="3"/>
    </row>
    <row r="1020" spans="30:33" ht="14.25">
      <c r="AD1020" s="14"/>
      <c r="AE1020" s="14"/>
      <c r="AF1020" s="4"/>
      <c r="AG1020" s="3"/>
    </row>
    <row r="1021" spans="30:33" ht="14.25">
      <c r="AD1021" s="14"/>
      <c r="AE1021" s="14"/>
      <c r="AF1021" s="4"/>
      <c r="AG1021" s="3"/>
    </row>
    <row r="1022" spans="30:33" ht="14.25">
      <c r="AD1022" s="14"/>
      <c r="AE1022" s="14"/>
      <c r="AF1022" s="4"/>
      <c r="AG1022" s="3"/>
    </row>
    <row r="1023" spans="30:33" ht="14.25">
      <c r="AD1023" s="14"/>
      <c r="AE1023" s="14"/>
      <c r="AF1023" s="4"/>
      <c r="AG1023" s="3"/>
    </row>
    <row r="1024" spans="30:33" ht="14.25">
      <c r="AD1024" s="14"/>
      <c r="AE1024" s="14"/>
      <c r="AF1024" s="4"/>
      <c r="AG1024" s="3"/>
    </row>
    <row r="1025" spans="30:33" ht="14.25">
      <c r="AD1025" s="14"/>
      <c r="AE1025" s="14"/>
      <c r="AF1025" s="4"/>
      <c r="AG1025" s="3"/>
    </row>
    <row r="1026" spans="30:33" ht="14.25">
      <c r="AD1026" s="14"/>
      <c r="AE1026" s="14"/>
      <c r="AF1026" s="4"/>
      <c r="AG1026" s="3"/>
    </row>
    <row r="1027" spans="30:33" ht="14.25">
      <c r="AD1027" s="14"/>
      <c r="AE1027" s="14"/>
      <c r="AF1027" s="4"/>
      <c r="AG1027" s="3"/>
    </row>
    <row r="1028" spans="30:33" ht="14.25">
      <c r="AD1028" s="14"/>
      <c r="AE1028" s="14"/>
      <c r="AF1028" s="4"/>
      <c r="AG1028" s="3"/>
    </row>
    <row r="1029" spans="30:33" ht="14.25">
      <c r="AD1029" s="14"/>
      <c r="AE1029" s="14"/>
      <c r="AF1029" s="4"/>
      <c r="AG1029" s="3"/>
    </row>
    <row r="1030" spans="30:33" ht="14.25">
      <c r="AD1030" s="14"/>
      <c r="AE1030" s="14"/>
      <c r="AF1030" s="4"/>
      <c r="AG1030" s="3"/>
    </row>
    <row r="1031" spans="30:33" ht="14.25">
      <c r="AD1031" s="14"/>
      <c r="AE1031" s="14"/>
      <c r="AF1031" s="4"/>
      <c r="AG1031" s="3"/>
    </row>
    <row r="1032" spans="30:33" ht="14.25">
      <c r="AD1032" s="14"/>
      <c r="AE1032" s="14"/>
      <c r="AF1032" s="4"/>
      <c r="AG1032" s="3"/>
    </row>
    <row r="1033" spans="30:33" ht="14.25">
      <c r="AD1033" s="14"/>
      <c r="AE1033" s="14"/>
      <c r="AF1033" s="4"/>
      <c r="AG1033" s="3"/>
    </row>
    <row r="1034" spans="30:33" ht="14.25">
      <c r="AD1034" s="14"/>
      <c r="AE1034" s="14"/>
      <c r="AF1034" s="4"/>
      <c r="AG1034" s="3"/>
    </row>
    <row r="1035" spans="30:33" ht="14.25">
      <c r="AD1035" s="14"/>
      <c r="AE1035" s="14"/>
      <c r="AF1035" s="4"/>
      <c r="AG1035" s="3"/>
    </row>
    <row r="1036" spans="30:33" ht="14.25">
      <c r="AD1036" s="14"/>
      <c r="AE1036" s="14"/>
      <c r="AF1036" s="4"/>
      <c r="AG1036" s="3"/>
    </row>
    <row r="1037" spans="30:33" ht="14.25">
      <c r="AD1037" s="14"/>
      <c r="AE1037" s="14"/>
      <c r="AF1037" s="4"/>
      <c r="AG1037" s="3"/>
    </row>
    <row r="1038" spans="30:33" ht="14.25">
      <c r="AD1038" s="14"/>
      <c r="AE1038" s="14"/>
      <c r="AF1038" s="4"/>
      <c r="AG1038" s="3"/>
    </row>
    <row r="1039" spans="30:33" ht="14.25">
      <c r="AD1039" s="14"/>
      <c r="AE1039" s="14"/>
      <c r="AF1039" s="4"/>
      <c r="AG1039" s="3"/>
    </row>
    <row r="1040" spans="30:33" ht="14.25">
      <c r="AD1040" s="14"/>
      <c r="AE1040" s="14"/>
      <c r="AF1040" s="4"/>
      <c r="AG1040" s="3"/>
    </row>
    <row r="1041" spans="30:33" ht="14.25">
      <c r="AD1041" s="14"/>
      <c r="AE1041" s="14"/>
      <c r="AF1041" s="4"/>
      <c r="AG1041" s="3"/>
    </row>
    <row r="1042" spans="30:33" ht="14.25">
      <c r="AD1042" s="14"/>
      <c r="AE1042" s="14"/>
      <c r="AF1042" s="4"/>
      <c r="AG1042" s="3"/>
    </row>
    <row r="1043" spans="30:33" ht="14.25">
      <c r="AD1043" s="14"/>
      <c r="AE1043" s="14"/>
      <c r="AF1043" s="4"/>
      <c r="AG1043" s="3"/>
    </row>
    <row r="1044" spans="30:33" ht="14.25">
      <c r="AD1044" s="14"/>
      <c r="AE1044" s="14"/>
      <c r="AF1044" s="4"/>
      <c r="AG1044" s="3"/>
    </row>
    <row r="1045" spans="30:33" ht="14.25">
      <c r="AD1045" s="14"/>
      <c r="AE1045" s="14"/>
      <c r="AF1045" s="4"/>
      <c r="AG1045" s="3"/>
    </row>
    <row r="1046" spans="30:33" ht="14.25">
      <c r="AD1046" s="14"/>
      <c r="AE1046" s="14"/>
      <c r="AF1046" s="4"/>
      <c r="AG1046" s="3"/>
    </row>
    <row r="1047" spans="30:33" ht="14.25">
      <c r="AD1047" s="14"/>
      <c r="AE1047" s="14"/>
      <c r="AF1047" s="4"/>
      <c r="AG1047" s="3"/>
    </row>
    <row r="1048" spans="30:33" ht="14.25">
      <c r="AD1048" s="14"/>
      <c r="AE1048" s="14"/>
      <c r="AF1048" s="4"/>
      <c r="AG1048" s="3"/>
    </row>
    <row r="1049" spans="30:33" ht="14.25">
      <c r="AD1049" s="14"/>
      <c r="AE1049" s="14"/>
      <c r="AF1049" s="4"/>
      <c r="AG1049" s="3"/>
    </row>
    <row r="1050" spans="30:33" ht="14.25">
      <c r="AD1050" s="14"/>
      <c r="AE1050" s="14"/>
      <c r="AF1050" s="4"/>
      <c r="AG1050" s="3"/>
    </row>
    <row r="1051" spans="30:33" ht="14.25">
      <c r="AD1051" s="14"/>
      <c r="AE1051" s="14"/>
      <c r="AF1051" s="4"/>
      <c r="AG1051" s="3"/>
    </row>
    <row r="1052" spans="30:33" ht="14.25">
      <c r="AD1052" s="14"/>
      <c r="AE1052" s="14"/>
      <c r="AF1052" s="4"/>
      <c r="AG1052" s="3"/>
    </row>
    <row r="1053" spans="30:33" ht="14.25">
      <c r="AD1053" s="14"/>
      <c r="AE1053" s="14"/>
      <c r="AF1053" s="4"/>
      <c r="AG1053" s="3"/>
    </row>
    <row r="1054" spans="30:33" ht="14.25">
      <c r="AD1054" s="14"/>
      <c r="AE1054" s="14"/>
      <c r="AF1054" s="4"/>
      <c r="AG1054" s="3"/>
    </row>
    <row r="1055" spans="30:33" ht="14.25">
      <c r="AD1055" s="14"/>
      <c r="AE1055" s="14"/>
      <c r="AF1055" s="4"/>
      <c r="AG1055" s="3"/>
    </row>
    <row r="1056" spans="30:33" ht="14.25">
      <c r="AD1056" s="14"/>
      <c r="AE1056" s="14"/>
      <c r="AF1056" s="4"/>
      <c r="AG1056" s="3"/>
    </row>
    <row r="1057" spans="30:33" ht="14.25">
      <c r="AD1057" s="14"/>
      <c r="AE1057" s="14"/>
      <c r="AF1057" s="4"/>
      <c r="AG1057" s="3"/>
    </row>
    <row r="1058" spans="30:33" ht="14.25">
      <c r="AD1058" s="14"/>
      <c r="AE1058" s="14"/>
      <c r="AF1058" s="4"/>
      <c r="AG1058" s="3"/>
    </row>
    <row r="1059" spans="30:33" ht="14.25">
      <c r="AD1059" s="14"/>
      <c r="AE1059" s="14"/>
      <c r="AF1059" s="4"/>
      <c r="AG1059" s="3"/>
    </row>
    <row r="1060" spans="30:33" ht="14.25">
      <c r="AD1060" s="14"/>
      <c r="AE1060" s="14"/>
      <c r="AF1060" s="4"/>
      <c r="AG1060" s="3"/>
    </row>
    <row r="1061" spans="30:33" ht="14.25">
      <c r="AD1061" s="14"/>
      <c r="AE1061" s="14"/>
      <c r="AF1061" s="4"/>
      <c r="AG1061" s="3"/>
    </row>
    <row r="1062" spans="30:33" ht="14.25">
      <c r="AD1062" s="14"/>
      <c r="AE1062" s="14"/>
      <c r="AF1062" s="4"/>
      <c r="AG1062" s="3"/>
    </row>
    <row r="1063" spans="30:33" ht="14.25">
      <c r="AD1063" s="14"/>
      <c r="AE1063" s="14"/>
      <c r="AF1063" s="4"/>
      <c r="AG1063" s="3"/>
    </row>
    <row r="1064" spans="30:33" ht="14.25">
      <c r="AD1064" s="14"/>
      <c r="AE1064" s="14"/>
      <c r="AF1064" s="4"/>
      <c r="AG1064" s="3"/>
    </row>
    <row r="1065" spans="30:33" ht="14.25">
      <c r="AD1065" s="14"/>
      <c r="AE1065" s="14"/>
      <c r="AF1065" s="4"/>
      <c r="AG1065" s="3"/>
    </row>
    <row r="1066" spans="30:33" ht="14.25">
      <c r="AD1066" s="14"/>
      <c r="AE1066" s="14"/>
      <c r="AF1066" s="4"/>
      <c r="AG1066" s="3"/>
    </row>
    <row r="1067" spans="30:33" ht="14.25">
      <c r="AD1067" s="14"/>
      <c r="AE1067" s="14"/>
      <c r="AF1067" s="4"/>
      <c r="AG1067" s="3"/>
    </row>
    <row r="1068" spans="30:33" ht="14.25">
      <c r="AD1068" s="14"/>
      <c r="AE1068" s="14"/>
      <c r="AF1068" s="4"/>
      <c r="AG1068" s="3"/>
    </row>
    <row r="1069" spans="30:33" ht="14.25">
      <c r="AD1069" s="14"/>
      <c r="AE1069" s="14"/>
      <c r="AF1069" s="4"/>
      <c r="AG1069" s="3"/>
    </row>
    <row r="1070" spans="30:33" ht="14.25">
      <c r="AD1070" s="14"/>
      <c r="AE1070" s="14"/>
      <c r="AF1070" s="4"/>
      <c r="AG1070" s="3"/>
    </row>
    <row r="1071" spans="30:33" ht="14.25">
      <c r="AD1071" s="14"/>
      <c r="AE1071" s="14"/>
      <c r="AF1071" s="4"/>
      <c r="AG1071" s="3"/>
    </row>
    <row r="1072" spans="30:33" ht="14.25">
      <c r="AD1072" s="14"/>
      <c r="AE1072" s="14"/>
      <c r="AF1072" s="4"/>
      <c r="AG1072" s="3"/>
    </row>
    <row r="1073" spans="30:33" ht="14.25">
      <c r="AD1073" s="14"/>
      <c r="AE1073" s="14"/>
      <c r="AF1073" s="4"/>
      <c r="AG1073" s="3"/>
    </row>
    <row r="1074" spans="30:33" ht="14.25">
      <c r="AD1074" s="14"/>
      <c r="AE1074" s="14"/>
      <c r="AF1074" s="4"/>
      <c r="AG1074" s="3"/>
    </row>
    <row r="1075" spans="30:33" ht="14.25">
      <c r="AD1075" s="14"/>
      <c r="AE1075" s="14"/>
      <c r="AF1075" s="4"/>
      <c r="AG1075" s="3"/>
    </row>
    <row r="1076" spans="30:33" ht="14.25">
      <c r="AD1076" s="14"/>
      <c r="AE1076" s="14"/>
      <c r="AF1076" s="4"/>
      <c r="AG1076" s="3"/>
    </row>
    <row r="1077" spans="30:33" ht="14.25">
      <c r="AD1077" s="14"/>
      <c r="AE1077" s="14"/>
      <c r="AF1077" s="4"/>
      <c r="AG1077" s="3"/>
    </row>
    <row r="1078" spans="30:33" ht="14.25">
      <c r="AD1078" s="14"/>
      <c r="AE1078" s="14"/>
      <c r="AF1078" s="4"/>
      <c r="AG1078" s="3"/>
    </row>
    <row r="1079" spans="30:33" ht="14.25">
      <c r="AD1079" s="14"/>
      <c r="AE1079" s="14"/>
      <c r="AF1079" s="4"/>
      <c r="AG1079" s="3"/>
    </row>
    <row r="1080" spans="30:33" ht="14.25">
      <c r="AD1080" s="14"/>
      <c r="AE1080" s="14"/>
      <c r="AF1080" s="4"/>
      <c r="AG1080" s="3"/>
    </row>
    <row r="1081" spans="30:33" ht="14.25">
      <c r="AD1081" s="14"/>
      <c r="AE1081" s="14"/>
      <c r="AF1081" s="4"/>
      <c r="AG1081" s="3"/>
    </row>
    <row r="1082" spans="30:33" ht="14.25">
      <c r="AD1082" s="14"/>
      <c r="AE1082" s="14"/>
      <c r="AF1082" s="4"/>
      <c r="AG1082" s="3"/>
    </row>
    <row r="1083" spans="30:33" ht="14.25">
      <c r="AD1083" s="14"/>
      <c r="AE1083" s="14"/>
      <c r="AF1083" s="4"/>
      <c r="AG1083" s="3"/>
    </row>
    <row r="1084" spans="30:33" ht="14.25">
      <c r="AD1084" s="14"/>
      <c r="AE1084" s="14"/>
      <c r="AF1084" s="4"/>
      <c r="AG1084" s="3"/>
    </row>
    <row r="1085" spans="30:33" ht="14.25">
      <c r="AD1085" s="14"/>
      <c r="AE1085" s="14"/>
      <c r="AF1085" s="4"/>
      <c r="AG1085" s="3"/>
    </row>
    <row r="1086" spans="30:33" ht="14.25">
      <c r="AD1086" s="14"/>
      <c r="AE1086" s="14"/>
      <c r="AF1086" s="4"/>
      <c r="AG1086" s="3"/>
    </row>
    <row r="1087" spans="30:33" ht="14.25">
      <c r="AD1087" s="14"/>
      <c r="AE1087" s="14"/>
      <c r="AF1087" s="4"/>
      <c r="AG1087" s="3"/>
    </row>
    <row r="1088" spans="30:33" ht="14.25">
      <c r="AD1088" s="14"/>
      <c r="AE1088" s="14"/>
      <c r="AF1088" s="4"/>
      <c r="AG1088" s="3"/>
    </row>
    <row r="1089" spans="30:33" ht="14.25">
      <c r="AD1089" s="14"/>
      <c r="AE1089" s="14"/>
      <c r="AF1089" s="4"/>
      <c r="AG1089" s="3"/>
    </row>
    <row r="1090" spans="30:33" ht="14.25">
      <c r="AD1090" s="14"/>
      <c r="AE1090" s="14"/>
      <c r="AF1090" s="4"/>
      <c r="AG1090" s="3"/>
    </row>
    <row r="1091" spans="30:33" ht="14.25">
      <c r="AD1091" s="14"/>
      <c r="AE1091" s="14"/>
      <c r="AF1091" s="4"/>
      <c r="AG1091" s="3"/>
    </row>
    <row r="1092" spans="30:33" ht="14.25">
      <c r="AD1092" s="14"/>
      <c r="AE1092" s="14"/>
      <c r="AF1092" s="4"/>
      <c r="AG1092" s="3"/>
    </row>
    <row r="1093" spans="30:33" ht="14.25">
      <c r="AD1093" s="14"/>
      <c r="AE1093" s="14"/>
      <c r="AF1093" s="4"/>
      <c r="AG1093" s="3"/>
    </row>
    <row r="1094" spans="30:33" ht="14.25">
      <c r="AD1094" s="14"/>
      <c r="AE1094" s="14"/>
      <c r="AF1094" s="4"/>
      <c r="AG1094" s="3"/>
    </row>
    <row r="1095" spans="30:33" ht="14.25">
      <c r="AD1095" s="14"/>
      <c r="AE1095" s="14"/>
      <c r="AF1095" s="4"/>
      <c r="AG1095" s="3"/>
    </row>
    <row r="1096" spans="30:33" ht="14.25">
      <c r="AD1096" s="14"/>
      <c r="AE1096" s="14"/>
      <c r="AF1096" s="4"/>
      <c r="AG1096" s="3"/>
    </row>
    <row r="1097" spans="30:33" ht="14.25">
      <c r="AD1097" s="14"/>
      <c r="AE1097" s="14"/>
      <c r="AF1097" s="4"/>
      <c r="AG1097" s="3"/>
    </row>
    <row r="1098" spans="30:33" ht="14.25">
      <c r="AD1098" s="14"/>
      <c r="AE1098" s="14"/>
      <c r="AF1098" s="4"/>
      <c r="AG1098" s="3"/>
    </row>
    <row r="1099" spans="30:33" ht="14.25">
      <c r="AD1099" s="14"/>
      <c r="AE1099" s="14"/>
      <c r="AF1099" s="4"/>
      <c r="AG1099" s="3"/>
    </row>
    <row r="1100" spans="30:33" ht="14.25">
      <c r="AD1100" s="14"/>
      <c r="AE1100" s="14"/>
      <c r="AF1100" s="4"/>
      <c r="AG1100" s="3"/>
    </row>
    <row r="1101" spans="30:33" ht="14.25">
      <c r="AD1101" s="14"/>
      <c r="AE1101" s="14"/>
      <c r="AF1101" s="4"/>
      <c r="AG1101" s="3"/>
    </row>
    <row r="1102" spans="30:33" ht="14.25">
      <c r="AD1102" s="14"/>
      <c r="AE1102" s="14"/>
      <c r="AF1102" s="4"/>
      <c r="AG1102" s="3"/>
    </row>
    <row r="1103" spans="30:33" ht="14.25">
      <c r="AD1103" s="14"/>
      <c r="AE1103" s="14"/>
      <c r="AF1103" s="4"/>
      <c r="AG1103" s="3"/>
    </row>
    <row r="1104" spans="30:33" ht="14.25">
      <c r="AD1104" s="14"/>
      <c r="AE1104" s="14"/>
      <c r="AF1104" s="4"/>
      <c r="AG1104" s="3"/>
    </row>
    <row r="1105" spans="30:33" ht="14.25">
      <c r="AD1105" s="14"/>
      <c r="AE1105" s="14"/>
      <c r="AF1105" s="4"/>
      <c r="AG1105" s="3"/>
    </row>
    <row r="1106" spans="30:33" ht="14.25">
      <c r="AD1106" s="14"/>
      <c r="AE1106" s="14"/>
      <c r="AF1106" s="4"/>
      <c r="AG1106" s="3"/>
    </row>
    <row r="1107" spans="30:33" ht="14.25">
      <c r="AD1107" s="14"/>
      <c r="AE1107" s="14"/>
      <c r="AF1107" s="4"/>
      <c r="AG1107" s="3"/>
    </row>
    <row r="1108" spans="30:33" ht="14.25">
      <c r="AD1108" s="14"/>
      <c r="AE1108" s="14"/>
      <c r="AF1108" s="4"/>
      <c r="AG1108" s="3"/>
    </row>
    <row r="1109" spans="30:33" ht="14.25">
      <c r="AD1109" s="14"/>
      <c r="AE1109" s="14"/>
      <c r="AF1109" s="4"/>
      <c r="AG1109" s="3"/>
    </row>
    <row r="1110" spans="30:33" ht="14.25">
      <c r="AD1110" s="14"/>
      <c r="AE1110" s="14"/>
      <c r="AF1110" s="4"/>
      <c r="AG1110" s="3"/>
    </row>
    <row r="1111" spans="30:33" ht="14.25">
      <c r="AD1111" s="14"/>
      <c r="AE1111" s="14"/>
      <c r="AF1111" s="4"/>
      <c r="AG1111" s="3"/>
    </row>
    <row r="1112" spans="30:33" ht="14.25">
      <c r="AD1112" s="14"/>
      <c r="AE1112" s="14"/>
      <c r="AF1112" s="4"/>
      <c r="AG1112" s="3"/>
    </row>
    <row r="1113" spans="30:33" ht="14.25">
      <c r="AD1113" s="14"/>
      <c r="AE1113" s="14"/>
      <c r="AF1113" s="4"/>
      <c r="AG1113" s="3"/>
    </row>
    <row r="1114" spans="30:33" ht="14.25">
      <c r="AD1114" s="14"/>
      <c r="AE1114" s="14"/>
      <c r="AF1114" s="4"/>
      <c r="AG1114" s="3"/>
    </row>
    <row r="1115" spans="30:33" ht="14.25">
      <c r="AD1115" s="14"/>
      <c r="AE1115" s="14"/>
      <c r="AF1115" s="4"/>
      <c r="AG1115" s="3"/>
    </row>
    <row r="1116" spans="30:33" ht="14.25">
      <c r="AD1116" s="14"/>
      <c r="AE1116" s="14"/>
      <c r="AF1116" s="4"/>
      <c r="AG1116" s="3"/>
    </row>
    <row r="1117" spans="30:33" ht="14.25">
      <c r="AD1117" s="14"/>
      <c r="AE1117" s="14"/>
      <c r="AF1117" s="4"/>
      <c r="AG1117" s="3"/>
    </row>
    <row r="1118" spans="30:33" ht="14.25">
      <c r="AD1118" s="14"/>
      <c r="AE1118" s="14"/>
      <c r="AF1118" s="4"/>
      <c r="AG1118" s="3"/>
    </row>
    <row r="1119" spans="30:33" ht="14.25">
      <c r="AD1119" s="14"/>
      <c r="AE1119" s="14"/>
      <c r="AF1119" s="4"/>
      <c r="AG1119" s="3"/>
    </row>
    <row r="1120" spans="30:33" ht="14.25">
      <c r="AD1120" s="14"/>
      <c r="AE1120" s="14"/>
      <c r="AF1120" s="4"/>
      <c r="AG1120" s="3"/>
    </row>
    <row r="1121" spans="30:33" ht="14.25">
      <c r="AD1121" s="14"/>
      <c r="AE1121" s="14"/>
      <c r="AF1121" s="4"/>
      <c r="AG1121" s="3"/>
    </row>
    <row r="1122" spans="30:33" ht="14.25">
      <c r="AD1122" s="14"/>
      <c r="AE1122" s="14"/>
      <c r="AF1122" s="4"/>
      <c r="AG1122" s="3"/>
    </row>
    <row r="1123" spans="30:33" ht="14.25">
      <c r="AD1123" s="14"/>
      <c r="AE1123" s="14"/>
      <c r="AF1123" s="4"/>
      <c r="AG1123" s="3"/>
    </row>
    <row r="1124" spans="30:33" ht="14.25">
      <c r="AD1124" s="14"/>
      <c r="AE1124" s="14"/>
      <c r="AF1124" s="4"/>
      <c r="AG1124" s="3"/>
    </row>
    <row r="1125" spans="30:33" ht="14.25">
      <c r="AD1125" s="14"/>
      <c r="AE1125" s="14"/>
      <c r="AF1125" s="4"/>
      <c r="AG1125" s="3"/>
    </row>
    <row r="1126" spans="30:33" ht="14.25">
      <c r="AD1126" s="14"/>
      <c r="AE1126" s="14"/>
      <c r="AF1126" s="4"/>
      <c r="AG1126" s="3"/>
    </row>
    <row r="1127" spans="30:33" ht="14.25">
      <c r="AD1127" s="14"/>
      <c r="AE1127" s="14"/>
      <c r="AF1127" s="4"/>
      <c r="AG1127" s="3"/>
    </row>
    <row r="1128" spans="30:33" ht="14.25">
      <c r="AD1128" s="14"/>
      <c r="AE1128" s="14"/>
      <c r="AF1128" s="4"/>
      <c r="AG1128" s="3"/>
    </row>
    <row r="1129" spans="30:33" ht="14.25">
      <c r="AD1129" s="14"/>
      <c r="AE1129" s="14"/>
      <c r="AF1129" s="4"/>
      <c r="AG1129" s="3"/>
    </row>
    <row r="1130" spans="30:33" ht="14.25">
      <c r="AD1130" s="14"/>
      <c r="AE1130" s="14"/>
      <c r="AF1130" s="4"/>
      <c r="AG1130" s="3"/>
    </row>
    <row r="1131" spans="30:33" ht="14.25">
      <c r="AD1131" s="14"/>
      <c r="AE1131" s="14"/>
      <c r="AF1131" s="4"/>
      <c r="AG1131" s="3"/>
    </row>
    <row r="1132" spans="30:33" ht="14.25">
      <c r="AD1132" s="14"/>
      <c r="AE1132" s="14"/>
      <c r="AF1132" s="4"/>
      <c r="AG1132" s="3"/>
    </row>
    <row r="1133" spans="30:33" ht="14.25">
      <c r="AD1133" s="14"/>
      <c r="AE1133" s="14"/>
      <c r="AF1133" s="4"/>
      <c r="AG1133" s="3"/>
    </row>
    <row r="1134" spans="30:33" ht="14.25">
      <c r="AD1134" s="14"/>
      <c r="AE1134" s="14"/>
      <c r="AF1134" s="4"/>
      <c r="AG1134" s="3"/>
    </row>
    <row r="1135" spans="30:33" ht="14.25">
      <c r="AD1135" s="14"/>
      <c r="AE1135" s="14"/>
      <c r="AF1135" s="4"/>
      <c r="AG1135" s="3"/>
    </row>
    <row r="1136" spans="30:33" ht="14.25">
      <c r="AD1136" s="14"/>
      <c r="AE1136" s="14"/>
      <c r="AF1136" s="4"/>
      <c r="AG1136" s="3"/>
    </row>
    <row r="1137" spans="30:33" ht="14.25">
      <c r="AD1137" s="14"/>
      <c r="AE1137" s="14"/>
      <c r="AF1137" s="4"/>
      <c r="AG1137" s="3"/>
    </row>
    <row r="1138" spans="30:33" ht="14.25">
      <c r="AD1138" s="14"/>
      <c r="AE1138" s="14"/>
      <c r="AF1138" s="4"/>
      <c r="AG1138" s="3"/>
    </row>
    <row r="1139" spans="30:33" ht="14.25">
      <c r="AD1139" s="14"/>
      <c r="AE1139" s="14"/>
      <c r="AF1139" s="4"/>
      <c r="AG1139" s="3"/>
    </row>
    <row r="1140" spans="30:33" ht="14.25">
      <c r="AD1140" s="14"/>
      <c r="AE1140" s="14"/>
      <c r="AF1140" s="4"/>
      <c r="AG1140" s="3"/>
    </row>
    <row r="1141" spans="30:33" ht="14.25">
      <c r="AD1141" s="14"/>
      <c r="AE1141" s="14"/>
      <c r="AF1141" s="4"/>
      <c r="AG1141" s="3"/>
    </row>
    <row r="1142" spans="30:33" ht="14.25">
      <c r="AD1142" s="14"/>
      <c r="AE1142" s="14"/>
      <c r="AF1142" s="4"/>
      <c r="AG1142" s="3"/>
    </row>
    <row r="1143" spans="30:33" ht="14.25">
      <c r="AD1143" s="14"/>
      <c r="AE1143" s="14"/>
      <c r="AF1143" s="4"/>
      <c r="AG1143" s="3"/>
    </row>
    <row r="1144" spans="30:33" ht="14.25">
      <c r="AD1144" s="14"/>
      <c r="AE1144" s="14"/>
      <c r="AF1144" s="4"/>
      <c r="AG1144" s="3"/>
    </row>
    <row r="1145" spans="30:33" ht="14.25">
      <c r="AD1145" s="14"/>
      <c r="AE1145" s="14"/>
      <c r="AF1145" s="4"/>
      <c r="AG1145" s="3"/>
    </row>
    <row r="1146" spans="30:33" ht="14.25">
      <c r="AD1146" s="14"/>
      <c r="AE1146" s="14"/>
      <c r="AF1146" s="4"/>
      <c r="AG1146" s="3"/>
    </row>
    <row r="1147" spans="30:33" ht="14.25">
      <c r="AD1147" s="14"/>
      <c r="AE1147" s="14"/>
      <c r="AF1147" s="4"/>
      <c r="AG1147" s="3"/>
    </row>
    <row r="1148" spans="30:33" ht="14.25">
      <c r="AD1148" s="14"/>
      <c r="AE1148" s="14"/>
      <c r="AF1148" s="4"/>
      <c r="AG1148" s="3"/>
    </row>
    <row r="1149" spans="30:33" ht="14.25">
      <c r="AD1149" s="14"/>
      <c r="AE1149" s="14"/>
      <c r="AF1149" s="4"/>
      <c r="AG1149" s="3"/>
    </row>
    <row r="1150" spans="30:33" ht="14.25">
      <c r="AD1150" s="14"/>
      <c r="AE1150" s="14"/>
      <c r="AF1150" s="4"/>
      <c r="AG1150" s="3"/>
    </row>
    <row r="1151" spans="30:33" ht="14.25">
      <c r="AD1151" s="14"/>
      <c r="AE1151" s="14"/>
      <c r="AF1151" s="4"/>
      <c r="AG1151" s="3"/>
    </row>
    <row r="1152" spans="30:33" ht="14.25">
      <c r="AD1152" s="14"/>
      <c r="AE1152" s="14"/>
      <c r="AF1152" s="4"/>
      <c r="AG1152" s="3"/>
    </row>
    <row r="1153" spans="30:33" ht="14.25">
      <c r="AD1153" s="14"/>
      <c r="AE1153" s="14"/>
      <c r="AF1153" s="4"/>
      <c r="AG1153" s="3"/>
    </row>
    <row r="1154" spans="30:33" ht="14.25">
      <c r="AD1154" s="14"/>
      <c r="AE1154" s="14"/>
      <c r="AF1154" s="4"/>
      <c r="AG1154" s="3"/>
    </row>
    <row r="1155" spans="30:33" ht="14.25">
      <c r="AD1155" s="14"/>
      <c r="AE1155" s="14"/>
      <c r="AF1155" s="4"/>
      <c r="AG1155" s="3"/>
    </row>
    <row r="1156" spans="30:33" ht="14.25">
      <c r="AD1156" s="14"/>
      <c r="AE1156" s="14"/>
      <c r="AF1156" s="4"/>
      <c r="AG1156" s="3"/>
    </row>
    <row r="1157" spans="30:33" ht="14.25">
      <c r="AD1157" s="14"/>
      <c r="AE1157" s="14"/>
      <c r="AF1157" s="4"/>
      <c r="AG1157" s="3"/>
    </row>
    <row r="1158" spans="30:33" ht="14.25">
      <c r="AD1158" s="14"/>
      <c r="AE1158" s="14"/>
      <c r="AF1158" s="4"/>
      <c r="AG1158" s="3"/>
    </row>
    <row r="1159" spans="30:33" ht="14.25">
      <c r="AD1159" s="14"/>
      <c r="AE1159" s="14"/>
      <c r="AF1159" s="4"/>
      <c r="AG1159" s="3"/>
    </row>
    <row r="1160" spans="30:33" ht="14.25">
      <c r="AD1160" s="14"/>
      <c r="AE1160" s="14"/>
      <c r="AF1160" s="4"/>
      <c r="AG1160" s="3"/>
    </row>
    <row r="1161" spans="30:33" ht="14.25">
      <c r="AD1161" s="14"/>
      <c r="AE1161" s="14"/>
      <c r="AF1161" s="4"/>
      <c r="AG1161" s="3"/>
    </row>
    <row r="1162" spans="30:33" ht="14.25">
      <c r="AD1162" s="14"/>
      <c r="AE1162" s="14"/>
      <c r="AF1162" s="4"/>
      <c r="AG1162" s="3"/>
    </row>
    <row r="1163" spans="30:33" ht="14.25">
      <c r="AD1163" s="14"/>
      <c r="AE1163" s="14"/>
      <c r="AF1163" s="4"/>
      <c r="AG1163" s="3"/>
    </row>
    <row r="1164" spans="30:33" ht="14.25">
      <c r="AD1164" s="14"/>
      <c r="AE1164" s="14"/>
      <c r="AF1164" s="4"/>
      <c r="AG1164" s="3"/>
    </row>
    <row r="1165" spans="30:33" ht="14.25">
      <c r="AD1165" s="14"/>
      <c r="AE1165" s="14"/>
      <c r="AF1165" s="4"/>
      <c r="AG1165" s="3"/>
    </row>
    <row r="1166" spans="30:33" ht="14.25">
      <c r="AD1166" s="14"/>
      <c r="AE1166" s="14"/>
      <c r="AF1166" s="4"/>
      <c r="AG1166" s="3"/>
    </row>
    <row r="1167" spans="30:33" ht="14.25">
      <c r="AD1167" s="14"/>
      <c r="AE1167" s="14"/>
      <c r="AF1167" s="4"/>
      <c r="AG1167" s="3"/>
    </row>
    <row r="1168" spans="30:33" ht="14.25">
      <c r="AD1168" s="14"/>
      <c r="AE1168" s="14"/>
      <c r="AF1168" s="4"/>
      <c r="AG1168" s="3"/>
    </row>
    <row r="1169" spans="30:33" ht="14.25">
      <c r="AD1169" s="14"/>
      <c r="AE1169" s="14"/>
      <c r="AF1169" s="4"/>
      <c r="AG1169" s="3"/>
    </row>
    <row r="1170" spans="30:33" ht="14.25">
      <c r="AD1170" s="14"/>
      <c r="AE1170" s="14"/>
      <c r="AF1170" s="4"/>
      <c r="AG1170" s="3"/>
    </row>
    <row r="1171" spans="30:33" ht="14.25">
      <c r="AD1171" s="14"/>
      <c r="AE1171" s="14"/>
      <c r="AF1171" s="4"/>
      <c r="AG1171" s="3"/>
    </row>
    <row r="1172" spans="30:33" ht="14.25">
      <c r="AD1172" s="14"/>
      <c r="AE1172" s="14"/>
      <c r="AF1172" s="4"/>
      <c r="AG1172" s="3"/>
    </row>
    <row r="1173" spans="30:33" ht="14.25">
      <c r="AD1173" s="14"/>
      <c r="AE1173" s="14"/>
      <c r="AF1173" s="4"/>
      <c r="AG1173" s="3"/>
    </row>
    <row r="1174" spans="30:33" ht="14.25">
      <c r="AD1174" s="14"/>
      <c r="AE1174" s="14"/>
      <c r="AF1174" s="4"/>
      <c r="AG1174" s="3"/>
    </row>
    <row r="1175" spans="30:33" ht="14.25">
      <c r="AD1175" s="14"/>
      <c r="AE1175" s="14"/>
      <c r="AF1175" s="4"/>
      <c r="AG1175" s="3"/>
    </row>
    <row r="1176" spans="30:33" ht="14.25">
      <c r="AD1176" s="14"/>
      <c r="AE1176" s="14"/>
      <c r="AF1176" s="4"/>
      <c r="AG1176" s="3"/>
    </row>
    <row r="1177" spans="30:33" ht="14.25">
      <c r="AD1177" s="14"/>
      <c r="AE1177" s="14"/>
      <c r="AF1177" s="4"/>
      <c r="AG1177" s="3"/>
    </row>
    <row r="1178" spans="30:33" ht="14.25">
      <c r="AD1178" s="14"/>
      <c r="AE1178" s="14"/>
      <c r="AF1178" s="4"/>
      <c r="AG1178" s="3"/>
    </row>
    <row r="1179" spans="30:33" ht="14.25">
      <c r="AD1179" s="14"/>
      <c r="AE1179" s="14"/>
      <c r="AF1179" s="4"/>
      <c r="AG1179" s="3"/>
    </row>
    <row r="1180" spans="30:33" ht="14.25">
      <c r="AD1180" s="14"/>
      <c r="AE1180" s="14"/>
      <c r="AF1180" s="4"/>
      <c r="AG1180" s="3"/>
    </row>
    <row r="1181" spans="30:33" ht="14.25">
      <c r="AD1181" s="14"/>
      <c r="AE1181" s="14"/>
      <c r="AF1181" s="4"/>
      <c r="AG1181" s="3"/>
    </row>
    <row r="1182" spans="30:33" ht="14.25">
      <c r="AD1182" s="14"/>
      <c r="AE1182" s="14"/>
      <c r="AF1182" s="4"/>
      <c r="AG1182" s="3"/>
    </row>
    <row r="1183" spans="30:33" ht="14.25">
      <c r="AD1183" s="14"/>
      <c r="AE1183" s="14"/>
      <c r="AF1183" s="4"/>
      <c r="AG1183" s="3"/>
    </row>
    <row r="1184" spans="30:33" ht="14.25">
      <c r="AD1184" s="14"/>
      <c r="AE1184" s="14"/>
      <c r="AF1184" s="4"/>
      <c r="AG1184" s="3"/>
    </row>
    <row r="1185" spans="30:33" ht="14.25">
      <c r="AD1185" s="14"/>
      <c r="AE1185" s="14"/>
      <c r="AF1185" s="4"/>
      <c r="AG1185" s="3"/>
    </row>
    <row r="1186" spans="30:33" ht="14.25">
      <c r="AD1186" s="14"/>
      <c r="AE1186" s="14"/>
      <c r="AF1186" s="4"/>
      <c r="AG1186" s="3"/>
    </row>
    <row r="1187" spans="30:33" ht="14.25">
      <c r="AD1187" s="14"/>
      <c r="AE1187" s="14"/>
      <c r="AF1187" s="4"/>
      <c r="AG1187" s="3"/>
    </row>
    <row r="1188" spans="30:33" ht="14.25">
      <c r="AD1188" s="14"/>
      <c r="AE1188" s="14"/>
      <c r="AF1188" s="4"/>
      <c r="AG1188" s="3"/>
    </row>
    <row r="1189" spans="30:33" ht="14.25">
      <c r="AD1189" s="14"/>
      <c r="AE1189" s="14"/>
      <c r="AF1189" s="4"/>
      <c r="AG1189" s="3"/>
    </row>
    <row r="1190" spans="30:33" ht="14.25">
      <c r="AD1190" s="14"/>
      <c r="AE1190" s="14"/>
      <c r="AF1190" s="4"/>
      <c r="AG1190" s="3"/>
    </row>
    <row r="1191" spans="30:33" ht="14.25">
      <c r="AD1191" s="14"/>
      <c r="AE1191" s="14"/>
      <c r="AF1191" s="4"/>
      <c r="AG1191" s="3"/>
    </row>
    <row r="1192" spans="30:33" ht="14.25">
      <c r="AD1192" s="14"/>
      <c r="AE1192" s="14"/>
      <c r="AF1192" s="4"/>
      <c r="AG1192" s="3"/>
    </row>
    <row r="1193" spans="30:33" ht="14.25">
      <c r="AD1193" s="14"/>
      <c r="AE1193" s="14"/>
      <c r="AF1193" s="4"/>
      <c r="AG1193" s="3"/>
    </row>
    <row r="1194" spans="30:33" ht="14.25">
      <c r="AD1194" s="14"/>
      <c r="AE1194" s="14"/>
      <c r="AF1194" s="4"/>
      <c r="AG1194" s="3"/>
    </row>
    <row r="1195" spans="30:33" ht="14.25">
      <c r="AD1195" s="14"/>
      <c r="AE1195" s="14"/>
      <c r="AF1195" s="4"/>
      <c r="AG1195" s="3"/>
    </row>
    <row r="1196" spans="30:33" ht="14.25">
      <c r="AD1196" s="14"/>
      <c r="AE1196" s="14"/>
      <c r="AF1196" s="4"/>
      <c r="AG1196" s="3"/>
    </row>
    <row r="1197" spans="30:33" ht="14.25">
      <c r="AD1197" s="14"/>
      <c r="AE1197" s="14"/>
      <c r="AF1197" s="4"/>
      <c r="AG1197" s="3"/>
    </row>
    <row r="1198" spans="30:33" ht="14.25">
      <c r="AD1198" s="14"/>
      <c r="AE1198" s="14"/>
      <c r="AF1198" s="4"/>
      <c r="AG1198" s="3"/>
    </row>
    <row r="1199" spans="30:33" ht="14.25">
      <c r="AD1199" s="14"/>
      <c r="AE1199" s="14"/>
      <c r="AF1199" s="4"/>
      <c r="AG1199" s="3"/>
    </row>
    <row r="1200" spans="30:33" ht="14.25">
      <c r="AD1200" s="14"/>
      <c r="AE1200" s="14"/>
      <c r="AF1200" s="4"/>
      <c r="AG1200" s="3"/>
    </row>
    <row r="1201" spans="30:33" ht="14.25">
      <c r="AD1201" s="14"/>
      <c r="AE1201" s="14"/>
      <c r="AF1201" s="4"/>
      <c r="AG1201" s="3"/>
    </row>
    <row r="1202" spans="30:33" ht="14.25">
      <c r="AD1202" s="14"/>
      <c r="AE1202" s="14"/>
      <c r="AF1202" s="4"/>
      <c r="AG1202" s="3"/>
    </row>
    <row r="1203" spans="30:33" ht="14.25">
      <c r="AD1203" s="14"/>
      <c r="AE1203" s="14"/>
      <c r="AF1203" s="4"/>
      <c r="AG1203" s="3"/>
    </row>
    <row r="1204" spans="30:33" ht="14.25">
      <c r="AD1204" s="14"/>
      <c r="AE1204" s="14"/>
      <c r="AF1204" s="4"/>
      <c r="AG1204" s="3"/>
    </row>
    <row r="1205" spans="30:33" ht="14.25">
      <c r="AD1205" s="14"/>
      <c r="AE1205" s="14"/>
      <c r="AF1205" s="4"/>
      <c r="AG1205" s="3"/>
    </row>
    <row r="1206" spans="30:33" ht="14.25">
      <c r="AD1206" s="14"/>
      <c r="AE1206" s="14"/>
      <c r="AF1206" s="4"/>
      <c r="AG1206" s="3"/>
    </row>
    <row r="1207" spans="30:33" ht="14.25">
      <c r="AD1207" s="14"/>
      <c r="AE1207" s="14"/>
      <c r="AF1207" s="4"/>
      <c r="AG1207" s="3"/>
    </row>
    <row r="1208" spans="30:33" ht="14.25">
      <c r="AD1208" s="14"/>
      <c r="AE1208" s="14"/>
      <c r="AF1208" s="4"/>
      <c r="AG1208" s="3"/>
    </row>
    <row r="1209" spans="30:33" ht="14.25">
      <c r="AD1209" s="14"/>
      <c r="AE1209" s="14"/>
      <c r="AF1209" s="4"/>
      <c r="AG1209" s="3"/>
    </row>
    <row r="1210" spans="30:33" ht="14.25">
      <c r="AD1210" s="14"/>
      <c r="AE1210" s="14"/>
      <c r="AF1210" s="4"/>
      <c r="AG1210" s="3"/>
    </row>
    <row r="1211" spans="30:33" ht="14.25">
      <c r="AD1211" s="14"/>
      <c r="AE1211" s="14"/>
      <c r="AF1211" s="4"/>
      <c r="AG1211" s="3"/>
    </row>
    <row r="1212" spans="30:33" ht="14.25">
      <c r="AD1212" s="14"/>
      <c r="AE1212" s="14"/>
      <c r="AF1212" s="4"/>
      <c r="AG1212" s="3"/>
    </row>
    <row r="1213" spans="30:33" ht="14.25">
      <c r="AD1213" s="14"/>
      <c r="AE1213" s="14"/>
      <c r="AF1213" s="4"/>
      <c r="AG1213" s="3"/>
    </row>
    <row r="1214" spans="30:33" ht="14.25">
      <c r="AD1214" s="14"/>
      <c r="AE1214" s="14"/>
      <c r="AF1214" s="4"/>
      <c r="AG1214" s="3"/>
    </row>
    <row r="1215" spans="30:33" ht="14.25">
      <c r="AD1215" s="14"/>
      <c r="AE1215" s="14"/>
      <c r="AF1215" s="4"/>
      <c r="AG1215" s="3"/>
    </row>
    <row r="1216" spans="30:33" ht="14.25">
      <c r="AD1216" s="14"/>
      <c r="AE1216" s="14"/>
      <c r="AF1216" s="4"/>
      <c r="AG1216" s="3"/>
    </row>
    <row r="1217" spans="30:33" ht="14.25">
      <c r="AD1217" s="14"/>
      <c r="AE1217" s="14"/>
      <c r="AF1217" s="4"/>
      <c r="AG1217" s="3"/>
    </row>
    <row r="1218" spans="30:33" ht="14.25">
      <c r="AD1218" s="14"/>
      <c r="AE1218" s="14"/>
      <c r="AF1218" s="4"/>
      <c r="AG1218" s="3"/>
    </row>
    <row r="1219" spans="30:33" ht="14.25">
      <c r="AD1219" s="14"/>
      <c r="AE1219" s="14"/>
      <c r="AF1219" s="4"/>
      <c r="AG1219" s="3"/>
    </row>
    <row r="1220" spans="30:33" ht="14.25">
      <c r="AD1220" s="14"/>
      <c r="AE1220" s="14"/>
      <c r="AF1220" s="4"/>
      <c r="AG1220" s="3"/>
    </row>
  </sheetData>
  <sheetProtection selectLockedCells="1"/>
  <mergeCells count="161">
    <mergeCell ref="Z29:AA29"/>
    <mergeCell ref="V12:AA12"/>
    <mergeCell ref="V13:AA13"/>
    <mergeCell ref="O12:U12"/>
    <mergeCell ref="O13:U13"/>
    <mergeCell ref="H26:P26"/>
    <mergeCell ref="H29:P29"/>
    <mergeCell ref="W29:Y29"/>
    <mergeCell ref="O15:AA15"/>
    <mergeCell ref="O16:P16"/>
    <mergeCell ref="F12:N12"/>
    <mergeCell ref="F13:N13"/>
    <mergeCell ref="F14:N14"/>
    <mergeCell ref="B29:C29"/>
    <mergeCell ref="C23:N23"/>
    <mergeCell ref="C24:N24"/>
    <mergeCell ref="B12:E12"/>
    <mergeCell ref="B15:I15"/>
    <mergeCell ref="B13:E13"/>
    <mergeCell ref="B14:E14"/>
    <mergeCell ref="Z30:AA30"/>
    <mergeCell ref="Z31:AA31"/>
    <mergeCell ref="Z33:AA33"/>
    <mergeCell ref="Z36:AA36"/>
    <mergeCell ref="Z34:AA34"/>
    <mergeCell ref="Z35:AA35"/>
    <mergeCell ref="Z32:AA32"/>
    <mergeCell ref="U29:V29"/>
    <mergeCell ref="W32:Y32"/>
    <mergeCell ref="W35:Y35"/>
    <mergeCell ref="W37:Y37"/>
    <mergeCell ref="W31:Y31"/>
    <mergeCell ref="W30:Y30"/>
    <mergeCell ref="W36:Y36"/>
    <mergeCell ref="W33:Y33"/>
    <mergeCell ref="B11:E11"/>
    <mergeCell ref="O11:P11"/>
    <mergeCell ref="O10:AA10"/>
    <mergeCell ref="B10:N10"/>
    <mergeCell ref="Q11:T11"/>
    <mergeCell ref="W11:AA11"/>
    <mergeCell ref="F11:N11"/>
    <mergeCell ref="U11:V11"/>
    <mergeCell ref="B2:AA7"/>
    <mergeCell ref="B8:G8"/>
    <mergeCell ref="V8:AA8"/>
    <mergeCell ref="B9:G9"/>
    <mergeCell ref="V9:AA9"/>
    <mergeCell ref="H8:U9"/>
    <mergeCell ref="Z26:AA26"/>
    <mergeCell ref="B21:AA21"/>
    <mergeCell ref="B28:C28"/>
    <mergeCell ref="O14:AA14"/>
    <mergeCell ref="T17:U17"/>
    <mergeCell ref="O17:S17"/>
    <mergeCell ref="V17:X17"/>
    <mergeCell ref="O19:U20"/>
    <mergeCell ref="V19:AA20"/>
    <mergeCell ref="T16:U16"/>
    <mergeCell ref="W26:Y26"/>
    <mergeCell ref="B16:G16"/>
    <mergeCell ref="B17:G17"/>
    <mergeCell ref="B18:G18"/>
    <mergeCell ref="Q16:R16"/>
    <mergeCell ref="W16:X16"/>
    <mergeCell ref="V18:AA18"/>
    <mergeCell ref="Y16:AA16"/>
    <mergeCell ref="O18:U18"/>
    <mergeCell ref="H28:P28"/>
    <mergeCell ref="U28:V28"/>
    <mergeCell ref="B26:C26"/>
    <mergeCell ref="D26:G26"/>
    <mergeCell ref="U26:V26"/>
    <mergeCell ref="D28:G28"/>
    <mergeCell ref="O23:AA24"/>
    <mergeCell ref="M16:N16"/>
    <mergeCell ref="M17:N17"/>
    <mergeCell ref="M18:N18"/>
    <mergeCell ref="B22:N22"/>
    <mergeCell ref="Q26:T26"/>
    <mergeCell ref="Y17:AA17"/>
    <mergeCell ref="W28:Y28"/>
    <mergeCell ref="Z28:AA28"/>
    <mergeCell ref="U33:V33"/>
    <mergeCell ref="Z38:AA38"/>
    <mergeCell ref="B38:C38"/>
    <mergeCell ref="D38:G38"/>
    <mergeCell ref="H38:P38"/>
    <mergeCell ref="Z37:AA37"/>
    <mergeCell ref="Q33:T33"/>
    <mergeCell ref="Q34:T34"/>
    <mergeCell ref="Z41:AA41"/>
    <mergeCell ref="W40:Y40"/>
    <mergeCell ref="Z40:AA40"/>
    <mergeCell ref="B39:C39"/>
    <mergeCell ref="D39:G39"/>
    <mergeCell ref="H39:P39"/>
    <mergeCell ref="U39:V39"/>
    <mergeCell ref="B41:C41"/>
    <mergeCell ref="Q41:T41"/>
    <mergeCell ref="B30:C30"/>
    <mergeCell ref="D30:G30"/>
    <mergeCell ref="H30:P30"/>
    <mergeCell ref="U30:V30"/>
    <mergeCell ref="W38:Y38"/>
    <mergeCell ref="W41:Y41"/>
    <mergeCell ref="Q40:R40"/>
    <mergeCell ref="B31:C31"/>
    <mergeCell ref="D31:G31"/>
    <mergeCell ref="H31:P31"/>
    <mergeCell ref="U31:V31"/>
    <mergeCell ref="B33:C33"/>
    <mergeCell ref="D33:G33"/>
    <mergeCell ref="H33:P33"/>
    <mergeCell ref="U34:V34"/>
    <mergeCell ref="W34:Y34"/>
    <mergeCell ref="H34:P34"/>
    <mergeCell ref="B36:C36"/>
    <mergeCell ref="D36:G36"/>
    <mergeCell ref="H36:P36"/>
    <mergeCell ref="U36:V36"/>
    <mergeCell ref="B34:C34"/>
    <mergeCell ref="D34:G34"/>
    <mergeCell ref="D41:G41"/>
    <mergeCell ref="H41:P41"/>
    <mergeCell ref="B43:AA43"/>
    <mergeCell ref="B44:AA44"/>
    <mergeCell ref="U38:V38"/>
    <mergeCell ref="B40:C40"/>
    <mergeCell ref="D40:G40"/>
    <mergeCell ref="H40:P40"/>
    <mergeCell ref="U40:V40"/>
    <mergeCell ref="Z39:AA39"/>
    <mergeCell ref="U41:V41"/>
    <mergeCell ref="W39:Y39"/>
    <mergeCell ref="W46:AA46"/>
    <mergeCell ref="E47:I47"/>
    <mergeCell ref="J47:N47"/>
    <mergeCell ref="O47:R47"/>
    <mergeCell ref="S47:V47"/>
    <mergeCell ref="W47:AA47"/>
    <mergeCell ref="G49:J49"/>
    <mergeCell ref="K49:O49"/>
    <mergeCell ref="P49:T49"/>
    <mergeCell ref="B42:AA42"/>
    <mergeCell ref="B45:AA45"/>
    <mergeCell ref="B46:D47"/>
    <mergeCell ref="E46:I46"/>
    <mergeCell ref="J46:N46"/>
    <mergeCell ref="O46:R46"/>
    <mergeCell ref="S46:V46"/>
    <mergeCell ref="D29:G29"/>
    <mergeCell ref="U49:X49"/>
    <mergeCell ref="Y49:AA49"/>
    <mergeCell ref="B48:F48"/>
    <mergeCell ref="G48:J48"/>
    <mergeCell ref="K48:O48"/>
    <mergeCell ref="P48:T48"/>
    <mergeCell ref="U48:X48"/>
    <mergeCell ref="Y48:AA48"/>
    <mergeCell ref="B49:F49"/>
  </mergeCells>
  <dataValidations count="3">
    <dataValidation type="list" allowBlank="1" showInputMessage="1" showErrorMessage="1" sqref="R38 R36 T38 AC47">
      <formula1>"1"</formula1>
    </dataValidation>
    <dataValidation type="list" allowBlank="1" showInputMessage="1" showErrorMessage="1" sqref="B38:C41 C30:C31 C28 B28:B31 B33:C34 B36:C36">
      <formula1>"1,2"</formula1>
    </dataValidation>
    <dataValidation type="list" operator="lessThanOrEqual" allowBlank="1" showInputMessage="1" showErrorMessage="1" sqref="T36 T28:T31 R28:R31">
      <formula1>"1,2"</formula1>
    </dataValidation>
  </dataValidations>
  <hyperlinks>
    <hyperlink ref="F14" r:id="rId1" display="crussell@efficienthomellc.com"/>
  </hyperlinks>
  <printOptions/>
  <pageMargins left="0.25" right="0.25" top="0.25" bottom="0.25" header="0.5" footer="0.5"/>
  <pageSetup fitToHeight="1" fitToWidth="1" horizontalDpi="300" verticalDpi="300" orientation="portrait" scale="78" r:id="rId4"/>
  <ignoredErrors>
    <ignoredError sqref="V9" unlockedFormula="1"/>
    <ignoredError sqref="Z39:Z4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Sears, Roebuck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Sensebe</dc:creator>
  <cp:keywords/>
  <dc:description/>
  <cp:lastModifiedBy>Chris Fisher</cp:lastModifiedBy>
  <cp:lastPrinted>2010-12-08T15:59:03Z</cp:lastPrinted>
  <dcterms:created xsi:type="dcterms:W3CDTF">2001-12-07T20:22:12Z</dcterms:created>
  <dcterms:modified xsi:type="dcterms:W3CDTF">2011-09-08T16:52:17Z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